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90"/>
  </bookViews>
  <sheets>
    <sheet name="Opis przemiotu zamówienia" sheetId="1" r:id="rId1"/>
  </sheets>
  <calcPr calcId="145621"/>
</workbook>
</file>

<file path=xl/calcChain.xml><?xml version="1.0" encoding="utf-8"?>
<calcChain xmlns="http://schemas.openxmlformats.org/spreadsheetml/2006/main">
  <c r="L178" i="1" l="1"/>
  <c r="K178" i="1"/>
  <c r="K174" i="1"/>
  <c r="L174" i="1"/>
  <c r="K175" i="1"/>
  <c r="L175" i="1"/>
  <c r="L167" i="1" l="1"/>
  <c r="L173" i="1" s="1"/>
  <c r="K167" i="1"/>
  <c r="K173" i="1" s="1"/>
  <c r="L158" i="1"/>
  <c r="K158" i="1"/>
  <c r="L140" i="1"/>
  <c r="K140" i="1"/>
  <c r="L115" i="1"/>
  <c r="K115" i="1"/>
  <c r="L100" i="1"/>
  <c r="L170" i="1" s="1"/>
  <c r="L176" i="1" s="1"/>
  <c r="K100" i="1"/>
  <c r="K170" i="1" s="1"/>
  <c r="K176" i="1" s="1"/>
  <c r="L84" i="1"/>
  <c r="K84" i="1"/>
  <c r="K79" i="1"/>
  <c r="L79" i="1"/>
  <c r="K80" i="1"/>
  <c r="L80" i="1"/>
  <c r="K81" i="1"/>
  <c r="L81" i="1"/>
  <c r="K82" i="1"/>
  <c r="L82" i="1"/>
  <c r="K83" i="1"/>
  <c r="L83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K171" i="1" s="1"/>
  <c r="K177" i="1" s="1"/>
  <c r="L111" i="1"/>
  <c r="L171" i="1" s="1"/>
  <c r="L177" i="1" s="1"/>
  <c r="K112" i="1"/>
  <c r="L112" i="1"/>
  <c r="K113" i="1"/>
  <c r="L113" i="1"/>
  <c r="K114" i="1"/>
  <c r="L114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K172" i="1" s="1"/>
  <c r="L123" i="1"/>
  <c r="L172" i="1" s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L59" i="1" l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</calcChain>
</file>

<file path=xl/sharedStrings.xml><?xml version="1.0" encoding="utf-8"?>
<sst xmlns="http://schemas.openxmlformats.org/spreadsheetml/2006/main" count="607" uniqueCount="388">
  <si>
    <t>(8x10)</t>
  </si>
  <si>
    <t>(9x10)</t>
  </si>
  <si>
    <t>Ilość cześci postępowania</t>
  </si>
  <si>
    <t>Lp.</t>
  </si>
  <si>
    <r>
      <rPr>
        <b/>
        <sz val="11"/>
        <color indexed="8"/>
        <rFont val="Calibri"/>
        <family val="2"/>
      </rPr>
      <t>Produkt</t>
    </r>
    <r>
      <rPr>
        <sz val="11"/>
        <color indexed="8"/>
        <rFont val="Calibri"/>
        <family val="2"/>
      </rPr>
      <t xml:space="preserve"> [nazwa]</t>
    </r>
  </si>
  <si>
    <t>Producent/ Marka</t>
  </si>
  <si>
    <t>Nr katalogowy</t>
  </si>
  <si>
    <t>Wielkość opakowania</t>
  </si>
  <si>
    <r>
      <t xml:space="preserve">Cena jednostkowa </t>
    </r>
    <r>
      <rPr>
        <b/>
        <u/>
        <sz val="11"/>
        <rFont val="Calibri"/>
        <family val="2"/>
      </rPr>
      <t>netto:</t>
    </r>
  </si>
  <si>
    <t>Cena jednostkowa</t>
  </si>
  <si>
    <t>Prognozowane</t>
  </si>
  <si>
    <t>WARTOŚĆ</t>
  </si>
  <si>
    <t>przed upustem</t>
  </si>
  <si>
    <t>po upuście</t>
  </si>
  <si>
    <r>
      <rPr>
        <b/>
        <u/>
        <sz val="11"/>
        <rFont val="Calibri"/>
        <family val="2"/>
      </rPr>
      <t>brutto</t>
    </r>
    <r>
      <rPr>
        <sz val="11"/>
        <rFont val="Calibri"/>
        <family val="2"/>
      </rPr>
      <t xml:space="preserve"> po upuście</t>
    </r>
  </si>
  <si>
    <t>zapotrzebowanie</t>
  </si>
  <si>
    <t>netto</t>
  </si>
  <si>
    <t>brutto</t>
  </si>
  <si>
    <t>"1"</t>
  </si>
  <si>
    <t>"2"</t>
  </si>
  <si>
    <t>"3"</t>
  </si>
  <si>
    <t>"4"</t>
  </si>
  <si>
    <t>"5"</t>
  </si>
  <si>
    <t>"6"</t>
  </si>
  <si>
    <t>"7"</t>
  </si>
  <si>
    <t>"8"</t>
  </si>
  <si>
    <t>"9"</t>
  </si>
  <si>
    <t>"10"</t>
  </si>
  <si>
    <t>"11"</t>
  </si>
  <si>
    <t>"12"</t>
  </si>
  <si>
    <t>Część: 1</t>
  </si>
  <si>
    <t>50 szt</t>
  </si>
  <si>
    <t>1 kit</t>
  </si>
  <si>
    <t>Falcon® 14mL Round Bottom Polystyrene Test Tube, with Snap Cap, Sterile</t>
  </si>
  <si>
    <t>Corning FALCON</t>
  </si>
  <si>
    <t>500 szt</t>
  </si>
  <si>
    <t>Corning® Cell Strainer, 40um, Blue, Sterile, Individually Packaged</t>
  </si>
  <si>
    <t>TRANSWELL,CLR, 12MM, 0.4UM,TCT,PE,S,12PL/48</t>
  </si>
  <si>
    <t>Corning</t>
  </si>
  <si>
    <t>1 op</t>
  </si>
  <si>
    <t>Corning®  96 Well Black Polystyrene Microplate</t>
  </si>
  <si>
    <t>48 szt.</t>
  </si>
  <si>
    <t>Corning® 96 well plates non-treated, Lid: No, 96 well plate, polystyrene, high band, white flat bottom wells</t>
  </si>
  <si>
    <t>100 szt.</t>
  </si>
  <si>
    <t>Bacteriological petri dish standard 100x15 mm</t>
  </si>
  <si>
    <t>Falcon® 5mL Round Bottom Polystyrene Test Tube, with Snap Cap, Sterile, 25/Pack, 500/Case</t>
  </si>
  <si>
    <t>500 szt.</t>
  </si>
  <si>
    <t>Round-Bottom Tubes 14 ml with snap cap (polypropylene), 25/Pack</t>
  </si>
  <si>
    <t>probówki, Conical centrifuge tubes 50ml, (polypropylene)</t>
  </si>
  <si>
    <t>Probówki, Conical centrifuge tubes 15ml, (polypropylene)</t>
  </si>
  <si>
    <t>Płytki do hod. Kom Tissue Culture Dish 100x20mm</t>
  </si>
  <si>
    <t>200/CS</t>
  </si>
  <si>
    <t>Falcon Tissue Culture Dishes, Polystyrene, Sterile, Corning, Actual Growth Area=156.36 cm²</t>
  </si>
  <si>
    <t>100/CS</t>
  </si>
  <si>
    <t>12 Well Clear TC-Treated Multiple Well Plates, Individually Wrapped, Sterile</t>
  </si>
  <si>
    <t>50 szt.</t>
  </si>
  <si>
    <t>6 Well Clear TC-Treated Multiple Well Plates, Individually Wrapped, Steril</t>
  </si>
  <si>
    <t>Falcon® 24 well plates, flat-bottom with lid, standard TC</t>
  </si>
  <si>
    <t>Płytki do hodowli komórkowych 96 dołkowe, pakowane pojedynczo</t>
  </si>
  <si>
    <t>Płytki 48-dołkowe adherentne z pokrywką</t>
  </si>
  <si>
    <t>Flaszki do hod. Kom. 75 cm2</t>
  </si>
  <si>
    <t>60 szt.</t>
  </si>
  <si>
    <t>225cm² Rectangular Canted Neck Cell Culture Flask with Vented Cap</t>
  </si>
  <si>
    <t>30 szt.</t>
  </si>
  <si>
    <t>Falcon® 96-well White/Clear Flat Bottom TC-treated Microplate, with Lid, Sterile, 8/Pack, 32/Case</t>
  </si>
  <si>
    <t>1 op = 32szt</t>
  </si>
  <si>
    <t>Corning®, BD Matrigel™ Basement Membrane Matrix, Certified
LDEV-Free</t>
  </si>
  <si>
    <t>5 ml</t>
  </si>
  <si>
    <t>Piperta Serologiczna 1 ml</t>
  </si>
  <si>
    <t xml:space="preserve">1000 szt. </t>
  </si>
  <si>
    <t>Pipeta, Serological pipets, 25 ml, individually wrapped</t>
  </si>
  <si>
    <t>200 szt.</t>
  </si>
  <si>
    <t>Serological Pipette 5ml individual wrap - 1/10ml</t>
  </si>
  <si>
    <t>Pipeta serologiczna 50 ml</t>
  </si>
  <si>
    <t>Piperta Serologiczna 10 ml</t>
  </si>
  <si>
    <t>Corning® bottle-top vacuum filters polyethersulfone membrane, pore size 0.22 µm, membrane diam. 70 mm, funnel capacity 500 mL</t>
  </si>
  <si>
    <t>12 szt.</t>
  </si>
  <si>
    <t>Butelki na media do kultur komórkowych - 150 ml</t>
  </si>
  <si>
    <t>24 szt.</t>
  </si>
  <si>
    <t>Butelki na media do kultur komórkowych - 250 ml</t>
  </si>
  <si>
    <t>Falcon® 5mL Round Bottom Polystyrene, 12 x 75mm Test Tube, with Cell Strainer Snap Cap</t>
  </si>
  <si>
    <t>352235</t>
  </si>
  <si>
    <t xml:space="preserve">500 szt. </t>
  </si>
  <si>
    <t>epT.I.P.S.® Standard, Eppendorf Quality™, 0.2 – 5 mL L, 175 mm, violet, colorless tips, 300 tips (3 bags × 100 tips)</t>
  </si>
  <si>
    <t>Eppendorf</t>
  </si>
  <si>
    <t>300 szt.</t>
  </si>
  <si>
    <t>Końcówka eppendorf 0.1-10 ul</t>
  </si>
  <si>
    <t>Eppendorf SE</t>
  </si>
  <si>
    <t>2 x 500 szt</t>
  </si>
  <si>
    <t>epT.I.P.S.® Standard, Eppendorf Quality™, 2 – 200 µL, 53 mm, żółty, końcówki żółte, 1 000 końcówki (2 torebki × 500 końcówki)</t>
  </si>
  <si>
    <t>2 x 500 szt.</t>
  </si>
  <si>
    <t>PCR clean i sterile, 0,1 – 10 µL S, 34 mm, ciemnoszary, końcówki bezbarwne, 960 końcówki (10 statywy × 96 końcówki)</t>
  </si>
  <si>
    <t>960 szt</t>
  </si>
  <si>
    <t>PCR clean i sterile, 0,1 – 10 µL M, 40 mm, szary pośredni, końcówki bezbarwne, 960 końcówki (10 statywy × 96 końcówki)</t>
  </si>
  <si>
    <t>PCR clean i sterile, 2 – 100 µL, 53 mm, żółty, końcówki bezbarwne, 960 końcówki (10 statywy × 96 końcówki)</t>
  </si>
  <si>
    <t>PCR clean i sterile, 2 – 200 µL, 55 mm, żółty, końcówki bezbarwne, 960 końcówki (10 statywy × 96 końcówki)</t>
  </si>
  <si>
    <t xml:space="preserve"> ep Dualfilter T.I.P.S.®
PCR clean i sterile, 50 – 1 000 µL, 76 mm, niebieski, końcówki bezbarwne</t>
  </si>
  <si>
    <t>EPPENDORF</t>
  </si>
  <si>
    <t>10 statywy × 96 końcówki</t>
  </si>
  <si>
    <t>ep Dualfilter T.I.P.S.® SealMax, PCR clean i sterile,0,1 – 10 µL S, 34 mm, ciemnoszary, końcówki bezbarwne</t>
  </si>
  <si>
    <t xml:space="preserve"> ep Dualfilter T.I.P.S.® SealMax, PCR clean i sterile, 0,5 – 20 µL L, 46 mm, jasnoszary, końcówki bezbarwne</t>
  </si>
  <si>
    <t xml:space="preserve"> ep Dualfilter T.I.P.S.® SealMax, PCR clean i sterile,  2 – 100 µL, 53 mm, żółty, końcówki bezbarwne</t>
  </si>
  <si>
    <t>Eppendorf Combitips advanced®, Forensic DNA Grade”, 1,0 mL, żółty, 100 szt., pakowane oddzielnie w blistry</t>
  </si>
  <si>
    <t>DNA LoBind Tubes, DNA LoBind, 0.5 mL, PCR clean, bezbarwny, 250 probówki (5 torebki × 50 probówki)</t>
  </si>
  <si>
    <t>5x50</t>
  </si>
  <si>
    <t>DNA LoBind Tubes, DNA LoBind, 1.5 mL, PCR clean, bezbarwny, 250 probówki (5 torebki × 50 probówki)</t>
  </si>
  <si>
    <t xml:space="preserve">Eppendorf Safe-Lock Tubes </t>
  </si>
  <si>
    <t>1000 szt</t>
  </si>
  <si>
    <t>Eppendorf Safe-Lock Tubes, 0,5 mL, PCR clean, bursztynowy</t>
  </si>
  <si>
    <t>Safe-Lock Tubes 1.5 ml 1000 szt</t>
  </si>
  <si>
    <t>1000 szt/opak.</t>
  </si>
  <si>
    <t>Eppendorf PCR Tubes</t>
  </si>
  <si>
    <t>Pipeta Research Plus, 1 kanałowa, 100-1000uL</t>
  </si>
  <si>
    <t>1 szt.</t>
  </si>
  <si>
    <t>ZESTAW PIPET AUTOMATYCZNYCH JEDNOKANAŁOWYCH RESEARCH PLUS 2-20, 20-200, 100-1000UL</t>
  </si>
  <si>
    <t>3 x 1 szt.</t>
  </si>
  <si>
    <t>Easypet3, pipeta 1-kanałowa</t>
  </si>
  <si>
    <t>ep Dualfilter T.I.P.S.®, PCR clean i sterile, 20 – 300 µL, 55 mm, pomarańczowy, końcówki bezbarwne, 960 końcówki (10 statywy × 96 końcówki)</t>
  </si>
  <si>
    <t>0030078560</t>
  </si>
  <si>
    <t>10 x 96 szt.</t>
  </si>
  <si>
    <t>0030108418</t>
  </si>
  <si>
    <t>Probówki Eppendorf Safe-Lock, 0.5 mL, Eppendorf Quality™, bezbarwny</t>
  </si>
  <si>
    <t>0030121023</t>
  </si>
  <si>
    <t>Safe-Lock Tubes 0,5 ml 500 szt, PCR Clean</t>
  </si>
  <si>
    <t>0030123301</t>
  </si>
  <si>
    <t>DNA LoBind Tubes, pokrywka zatrzaskiwana, DNA LoBind, 2,0 mL, PCR clean, bezbarwny, 250 probówki (5 torebki × 50 probówki)</t>
  </si>
  <si>
    <t>250 szt.</t>
  </si>
  <si>
    <t>PCR Tubes 0.1 ml 8-tube strips</t>
  </si>
  <si>
    <t xml:space="preserve">120 sztuk </t>
  </si>
  <si>
    <t>Eppendorf® epT.I.P.S.® standard 0.2-5.0 mL</t>
  </si>
  <si>
    <t>EP0030000650-300EA</t>
  </si>
  <si>
    <t>Eppendorf® epT.I.P.S.® standard 1-10 mL</t>
  </si>
  <si>
    <t>EP0030000781-200EA</t>
  </si>
  <si>
    <t>Eppendorf® epT.I.P.S.® standard 2-200 ul</t>
  </si>
  <si>
    <t>EP0030000870-1PAK</t>
  </si>
  <si>
    <t>1000 szt.</t>
  </si>
  <si>
    <t>Eppendorf® epT.I.P.S.® standard 50-1000 μL</t>
  </si>
  <si>
    <t>EP0030000919-1PAK</t>
  </si>
  <si>
    <t>Eppendorf® ep Dualfilter T.I.P.S.®</t>
  </si>
  <si>
    <t>EP0030078527</t>
  </si>
  <si>
    <t>10 racks x 96 tips</t>
  </si>
  <si>
    <t>TexMACS Medium, research grade</t>
  </si>
  <si>
    <t>Miltenyi Biotec</t>
  </si>
  <si>
    <t>130-097-196 </t>
  </si>
  <si>
    <t>500ml</t>
  </si>
  <si>
    <t>Human IL-2 IS, premium grade, 10 ug</t>
  </si>
  <si>
    <t>130-097-744</t>
  </si>
  <si>
    <t>10 ug</t>
  </si>
  <si>
    <t>MS Columns , 25 PCS</t>
  </si>
  <si>
    <t>130-042-201</t>
  </si>
  <si>
    <t>25 szt</t>
  </si>
  <si>
    <t>LS Columns, 25 PCS</t>
  </si>
  <si>
    <t>130-042-401</t>
  </si>
  <si>
    <t>LD Columns, 25 PCS</t>
  </si>
  <si>
    <t>130-042-901</t>
  </si>
  <si>
    <t>CD4+ CD25+ Regulatory T Cell Isolation Kit</t>
  </si>
  <si>
    <t>130-091-301</t>
  </si>
  <si>
    <t>109 cells</t>
  </si>
  <si>
    <t>MACSelect LNGFR MicroBeads , 2 mL</t>
  </si>
  <si>
    <t>130-091-330</t>
  </si>
  <si>
    <t>2 ml</t>
  </si>
  <si>
    <t>Treg Suppression Inspector, human, 2,5 mL</t>
  </si>
  <si>
    <t>130-092-909</t>
  </si>
  <si>
    <t>2,5 mL</t>
  </si>
  <si>
    <t>CD4+ T Cell Isolation Kit, human</t>
  </si>
  <si>
    <t>130-096-533</t>
  </si>
  <si>
    <t>109 cells, 1 kit</t>
  </si>
  <si>
    <t xml:space="preserve">TexMACS medium </t>
  </si>
  <si>
    <t>130-097-196</t>
  </si>
  <si>
    <t>500 ml</t>
  </si>
  <si>
    <t>130-097-742</t>
  </si>
  <si>
    <t xml:space="preserve">T Cell TransAct, 2x2 mL </t>
  </si>
  <si>
    <t>130-111-160</t>
  </si>
  <si>
    <t>4 ml</t>
  </si>
  <si>
    <t>T Cell TransAct, human, 1x2mL</t>
  </si>
  <si>
    <t>130-128-758</t>
  </si>
  <si>
    <t>DNP-10</t>
  </si>
  <si>
    <t>Bruker</t>
  </si>
  <si>
    <t>1op</t>
  </si>
  <si>
    <t>DNP-S10</t>
  </si>
  <si>
    <t>MLCT-BIO</t>
  </si>
  <si>
    <t>MLCT-BIO-DC</t>
  </si>
  <si>
    <t>MLCT-Bio-DC</t>
  </si>
  <si>
    <t>MLCT-SPH-1UM</t>
  </si>
  <si>
    <t>MLCT-SPH-1UM-DC</t>
  </si>
  <si>
    <t>MLCT-SPH-5UM</t>
  </si>
  <si>
    <t>OTESPA-R4</t>
  </si>
  <si>
    <t>PFQNM-LC-V2</t>
  </si>
  <si>
    <t>RFESP-40</t>
  </si>
  <si>
    <t>RFESPG-75</t>
  </si>
  <si>
    <t>RTESPA-150</t>
  </si>
  <si>
    <t>RTESPA-150-30</t>
  </si>
  <si>
    <t>SNL-10</t>
  </si>
  <si>
    <t>TESPG-V2</t>
  </si>
  <si>
    <t>LymphoGrow Medium</t>
  </si>
  <si>
    <t>CYTOGEN</t>
  </si>
  <si>
    <t xml:space="preserve">LGM-100 </t>
  </si>
  <si>
    <t>100 ML</t>
  </si>
  <si>
    <t>dNTP set</t>
  </si>
  <si>
    <t>Solis Biodyne</t>
  </si>
  <si>
    <t>02-21-00100</t>
  </si>
  <si>
    <t>100 μmol (4 x 25 μmol)</t>
  </si>
  <si>
    <t>1 kb DNA Ladder Ready to Load</t>
  </si>
  <si>
    <t>07-12-00050</t>
  </si>
  <si>
    <t>50 µg | 500 µl</t>
  </si>
  <si>
    <t xml:space="preserve">EIF2C2 monoclonal antibody (M01), clone 2E12-1C9 </t>
  </si>
  <si>
    <t>Abnova</t>
  </si>
  <si>
    <t xml:space="preserve">H00027161-M01 </t>
  </si>
  <si>
    <t xml:space="preserve">100 µg </t>
  </si>
  <si>
    <t>FIREPol® DNA Polimeraza (5 U/μl)</t>
  </si>
  <si>
    <t>Solis BioDyne</t>
  </si>
  <si>
    <t>01-01-02000</t>
  </si>
  <si>
    <t>2000 U</t>
  </si>
  <si>
    <t>10x GC rich Enhancer</t>
  </si>
  <si>
    <t>05-16-00200</t>
  </si>
  <si>
    <t>20 ml</t>
  </si>
  <si>
    <t>100 bp DNA Ladder Ready to Load (0.1 μg/μl)</t>
  </si>
  <si>
    <t>07-11-00050</t>
  </si>
  <si>
    <t>50 μg</t>
  </si>
  <si>
    <t>5x HOT FIREPol® Probe qPCR Mix Plus (ROX)</t>
  </si>
  <si>
    <t>08-14-00001</t>
  </si>
  <si>
    <t>1 ml</t>
  </si>
  <si>
    <t>08-14-00001-10</t>
  </si>
  <si>
    <t>10 ml</t>
  </si>
  <si>
    <t>5 x HOTFIREPol EvaGreenqPCR Mix Plus (ROX)</t>
  </si>
  <si>
    <t>Solis</t>
  </si>
  <si>
    <t>08-24-00001</t>
  </si>
  <si>
    <t>250 Reakcji</t>
  </si>
  <si>
    <t>5x HOT FIREPol EvaGreen qPCR Mix Plus (no ROX)</t>
  </si>
  <si>
    <t>08-25-00001</t>
  </si>
  <si>
    <t>1ML</t>
  </si>
  <si>
    <t>08-25-00001-10</t>
  </si>
  <si>
    <t>10ML</t>
  </si>
  <si>
    <t>HOT FIREPol® EvaGreen® HRM Mix</t>
  </si>
  <si>
    <t>08-31-00001-10</t>
  </si>
  <si>
    <t>10 szt.</t>
  </si>
  <si>
    <t>podłoże hodowlane LymphoGrow Medium</t>
  </si>
  <si>
    <t>Cytogen</t>
  </si>
  <si>
    <t>LGM-100</t>
  </si>
  <si>
    <t>100 ml</t>
  </si>
  <si>
    <r>
      <t>Opis przedmiotu postępowania z zestawieniem produktów: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15/AK/2025</t>
    </r>
    <r>
      <rPr>
        <b/>
        <sz val="12"/>
        <color indexed="8"/>
        <rFont val="Calibri"/>
        <family val="2"/>
      </rPr>
      <t xml:space="preserve"> -</t>
    </r>
    <r>
      <rPr>
        <sz val="12"/>
        <color indexed="8"/>
        <rFont val="Calibri"/>
        <family val="2"/>
      </rPr>
      <t xml:space="preserve"> </t>
    </r>
    <r>
      <rPr>
        <i/>
        <u/>
        <sz val="12"/>
        <color indexed="8"/>
        <rFont val="Calibri"/>
        <family val="2"/>
      </rPr>
      <t>Załącznik nr: 2</t>
    </r>
  </si>
  <si>
    <t xml:space="preserve">Łączna wartość dla części: 1     </t>
  </si>
  <si>
    <t>Część: 2</t>
  </si>
  <si>
    <t xml:space="preserve">Łączna wartość dla części: 2     </t>
  </si>
  <si>
    <t xml:space="preserve">Łączna wartość dla części: 3     </t>
  </si>
  <si>
    <t xml:space="preserve">Łączna wartość dla części: 4     </t>
  </si>
  <si>
    <t>Część: 3</t>
  </si>
  <si>
    <t>Część: 4</t>
  </si>
  <si>
    <t>Część: 5</t>
  </si>
  <si>
    <t xml:space="preserve">Łączna wartość dla części: 5     </t>
  </si>
  <si>
    <t>Filtr 0,2 µm</t>
  </si>
  <si>
    <t>Corning HTL S.A.</t>
  </si>
  <si>
    <t>1 szt</t>
  </si>
  <si>
    <t>HTL pipette tips 100-1000ul</t>
  </si>
  <si>
    <t>301-01-202</t>
  </si>
  <si>
    <t>1000 szt./ torba</t>
  </si>
  <si>
    <t>AGAROSE, Biotechnology Grade</t>
  </si>
  <si>
    <t>Bio Shop</t>
  </si>
  <si>
    <t>AGA001.1</t>
  </si>
  <si>
    <t>1 kg</t>
  </si>
  <si>
    <t>BORIC ACID, Biotechnology Grade</t>
  </si>
  <si>
    <t>BOR001.500</t>
  </si>
  <si>
    <t>500 g</t>
  </si>
  <si>
    <t>DTT 5g</t>
  </si>
  <si>
    <t>DTT001.5</t>
  </si>
  <si>
    <t>5 g</t>
  </si>
  <si>
    <t>EDTA, Disodium Dihydrate</t>
  </si>
  <si>
    <t>EDT001.1</t>
  </si>
  <si>
    <t>Ocean Tips™, Końcówki 1-200 µl (1 -200µl) ze znacznikami, (dł. 51,44 mm) niesterylne, uniwersalne, wolne od DNA, DNazy i RNazy, pirogenów, inhibitorów PCR i endotoksyn</t>
  </si>
  <si>
    <t>EPRO Science</t>
  </si>
  <si>
    <t>EPT200.B</t>
  </si>
  <si>
    <t>GLYCINE, Biotechnology Grade</t>
  </si>
  <si>
    <t>GLN001.500</t>
  </si>
  <si>
    <t>500g</t>
  </si>
  <si>
    <t>GLYCEROL, Biotechnology Grade</t>
  </si>
  <si>
    <t>GLY001.1</t>
  </si>
  <si>
    <t>1 l</t>
  </si>
  <si>
    <t>LB AGAR (LENNOX)</t>
  </si>
  <si>
    <t>LBL406.500</t>
  </si>
  <si>
    <t>2-merkaptoetanol</t>
  </si>
  <si>
    <t>MER002.100</t>
  </si>
  <si>
    <t>PHOSPHATE BUFFERED SALINE TABLETS</t>
  </si>
  <si>
    <t>PBS404.100</t>
  </si>
  <si>
    <t>100 tabletek</t>
  </si>
  <si>
    <t>PROTEASE INHIBITOR COCKTAIL, z EDTA</t>
  </si>
  <si>
    <t>PIC001.1</t>
  </si>
  <si>
    <t>Protease Inhibitor Cocktail</t>
  </si>
  <si>
    <t>PIC002.1</t>
  </si>
  <si>
    <t>1ml</t>
  </si>
  <si>
    <t>SDS, Electrophoresis Grade, Purity &gt; 99% 1kg</t>
  </si>
  <si>
    <t>SDS001.1</t>
  </si>
  <si>
    <t>Pożywka SOC MEDIUM</t>
  </si>
  <si>
    <t>SOC001.101</t>
  </si>
  <si>
    <t>10x10 ml</t>
  </si>
  <si>
    <t>TEMED, Electrophoresis Grade</t>
  </si>
  <si>
    <t>TEM001.50</t>
  </si>
  <si>
    <t>50 ml</t>
  </si>
  <si>
    <t>TRIS (Base), Ultra Pure</t>
  </si>
  <si>
    <t>TRS001.1</t>
  </si>
  <si>
    <t>TRIS</t>
  </si>
  <si>
    <t>TRS001.5</t>
  </si>
  <si>
    <t>5 kg</t>
  </si>
  <si>
    <t>TRS001.500</t>
  </si>
  <si>
    <t>TRIS HCl, Ultra Pure</t>
  </si>
  <si>
    <t>TRS002.500</t>
  </si>
  <si>
    <t>TWEEN®-20, Biotechnology Grade</t>
  </si>
  <si>
    <t>TWN510.500</t>
  </si>
  <si>
    <t>Water, sterile, Tissue Culture Grade and Molecular Biology Grade</t>
  </si>
  <si>
    <t>WAT111.1</t>
  </si>
  <si>
    <t>1 litr</t>
  </si>
  <si>
    <t>Yeast extract</t>
  </si>
  <si>
    <t>YEX401.500</t>
  </si>
  <si>
    <t xml:space="preserve">Łączna wartość dla części: 6    </t>
  </si>
  <si>
    <t>Część: 6</t>
  </si>
  <si>
    <t>Strzykawka 20 ml BD Discardit II, sterile</t>
  </si>
  <si>
    <t>Becton Dickinson</t>
  </si>
  <si>
    <t>1op./80sztuk</t>
  </si>
  <si>
    <t>BD Micro-Fine IM Plus, Strzykawka do insuliny 0,5 ml U-100 0,30mmx 8mm G 30</t>
  </si>
  <si>
    <t>100 sztuk</t>
  </si>
  <si>
    <t>Igła do pobierania krwi, multiadapter systemowy bezpieczny, BD Vacutainer® ECLIPSE ™, 21G (0,8x32mm)</t>
  </si>
  <si>
    <t>48 szt</t>
  </si>
  <si>
    <t>APC Annexin V</t>
  </si>
  <si>
    <t>200 tests</t>
  </si>
  <si>
    <t>APC BrDU Kit</t>
  </si>
  <si>
    <t>50 testów</t>
  </si>
  <si>
    <t>BD Cytofix/Cytoperm™ Fixation/Permeablization Kit</t>
  </si>
  <si>
    <t>250 testów</t>
  </si>
  <si>
    <t>Annexin V Binding Buffer (G66121E)</t>
  </si>
  <si>
    <t>FITC BrdU Flow Kit</t>
  </si>
  <si>
    <t>7-AAD</t>
  </si>
  <si>
    <t>2ml</t>
  </si>
  <si>
    <t>CD3 FITC Clone SK7</t>
  </si>
  <si>
    <t>BD Biosciences</t>
  </si>
  <si>
    <t>50 tests</t>
  </si>
  <si>
    <t>CD4 APC Clone SK3</t>
  </si>
  <si>
    <t>100 tests</t>
  </si>
  <si>
    <t>CD8 PE Clone SK1</t>
  </si>
  <si>
    <t>CD34 FITC Clone 8G12</t>
  </si>
  <si>
    <t>BD™ CD3 FITC</t>
  </si>
  <si>
    <t xml:space="preserve">BD Pharmingen™ Human BD Fc Block™ </t>
  </si>
  <si>
    <t>50 ug</t>
  </si>
  <si>
    <t>BD™ CD4 PE</t>
  </si>
  <si>
    <t>340670/345769</t>
  </si>
  <si>
    <t>BD™ CD25 APC/CD25 (IL-2 Receptor α chain)</t>
  </si>
  <si>
    <t>340938/340907</t>
  </si>
  <si>
    <t xml:space="preserve">Łączna wartość dla części: 7    </t>
  </si>
  <si>
    <t>Część: 7</t>
  </si>
  <si>
    <t>Ampure XP beads 60 ml</t>
  </si>
  <si>
    <t>Beckman Coulter</t>
  </si>
  <si>
    <t>A63881</t>
  </si>
  <si>
    <t>60 ml</t>
  </si>
  <si>
    <t>FP, Flow Clean IVD</t>
  </si>
  <si>
    <t>A64669</t>
  </si>
  <si>
    <t>SPRIselect Reagent Kit</t>
  </si>
  <si>
    <t>B23318</t>
  </si>
  <si>
    <t>60ml</t>
  </si>
  <si>
    <t>CytoFLEX Sheath Fluid 10L</t>
  </si>
  <si>
    <t>B51503</t>
  </si>
  <si>
    <t>10 l</t>
  </si>
  <si>
    <t>CytoFLEX Daily QC Fluorospheres</t>
  </si>
  <si>
    <t>B53230</t>
  </si>
  <si>
    <t>AGENCOURT AMPURE XP</t>
  </si>
  <si>
    <t>A63880</t>
  </si>
  <si>
    <t>5 ml szt.</t>
  </si>
  <si>
    <t>Agencourt RNAClean XP beads</t>
  </si>
  <si>
    <t>A63987</t>
  </si>
  <si>
    <t>40 ml</t>
  </si>
  <si>
    <t xml:space="preserve">SPRIselect Reagent Kit </t>
  </si>
  <si>
    <t>B23317</t>
  </si>
  <si>
    <t>5ml</t>
  </si>
  <si>
    <t xml:space="preserve">Łączna wartość dla części: 8    </t>
  </si>
  <si>
    <t>Część: 8</t>
  </si>
  <si>
    <t xml:space="preserve">Koszty sukcesywnych dostaw towaru pokrywa:    </t>
  </si>
  <si>
    <t>Wykonawca/Zamawiający</t>
  </si>
  <si>
    <t>[niepotrzebne skreślić]</t>
  </si>
  <si>
    <t xml:space="preserve">Podsumowanie: </t>
  </si>
  <si>
    <t>część: 1</t>
  </si>
  <si>
    <t xml:space="preserve">W przypadku gdy koszty dostawy obciążają Zamawiającego należy wskazać ich wysokość:       </t>
  </si>
  <si>
    <t>część: 2</t>
  </si>
  <si>
    <r>
      <rPr>
        <b/>
        <sz val="11"/>
        <color theme="1"/>
        <rFont val="Calibri"/>
        <family val="2"/>
        <charset val="238"/>
        <scheme val="minor"/>
      </rPr>
      <t xml:space="preserve">Koszt dostawy netto PLN </t>
    </r>
    <r>
      <rPr>
        <sz val="11"/>
        <color theme="1"/>
        <rFont val="Calibri"/>
        <family val="2"/>
        <charset val="238"/>
        <scheme val="minor"/>
      </rPr>
      <t>[</t>
    </r>
    <r>
      <rPr>
        <i/>
        <sz val="11"/>
        <color theme="1"/>
        <rFont val="Calibri"/>
        <family val="2"/>
        <charset val="238"/>
        <scheme val="minor"/>
      </rPr>
      <t>dla jednorazowej dostawy</t>
    </r>
    <r>
      <rPr>
        <sz val="11"/>
        <color theme="1"/>
        <rFont val="Calibri"/>
        <family val="2"/>
        <charset val="238"/>
        <scheme val="minor"/>
      </rPr>
      <t xml:space="preserve">]:               </t>
    </r>
  </si>
  <si>
    <t>część: 3</t>
  </si>
  <si>
    <t>część: 4</t>
  </si>
  <si>
    <t xml:space="preserve">DATA: </t>
  </si>
  <si>
    <t>Podpis, pieczątka</t>
  </si>
  <si>
    <t>część: 5</t>
  </si>
  <si>
    <t>część: 6</t>
  </si>
  <si>
    <t>część: 7</t>
  </si>
  <si>
    <t>część: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</si>
</sst>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3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u/>
      <sz val="12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 applyProtection="1">
      <alignment horizontal="center" vertical="center" wrapText="1"/>
    </xf>
    <xf numFmtId="0" fontId="20" fillId="5" borderId="8" xfId="0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 applyProtection="1">
      <alignment horizontal="center" vertical="center"/>
    </xf>
    <xf numFmtId="0" fontId="20" fillId="5" borderId="10" xfId="0" applyFont="1" applyFill="1" applyBorder="1" applyAlignment="1" applyProtection="1">
      <alignment horizontal="center" vertical="center" wrapText="1"/>
    </xf>
    <xf numFmtId="0" fontId="22" fillId="0" borderId="9" xfId="0" applyFont="1" applyBorder="1" applyAlignment="1">
      <alignment horizontal="center"/>
    </xf>
    <xf numFmtId="164" fontId="22" fillId="2" borderId="9" xfId="0" applyNumberFormat="1" applyFont="1" applyFill="1" applyBorder="1" applyAlignment="1">
      <alignment horizontal="center"/>
    </xf>
    <xf numFmtId="164" fontId="19" fillId="3" borderId="9" xfId="0" applyNumberFormat="1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9" xfId="0" applyNumberFormat="1" applyFill="1" applyBorder="1"/>
    <xf numFmtId="0" fontId="22" fillId="0" borderId="9" xfId="0" applyFont="1" applyBorder="1" applyAlignment="1">
      <alignment horizontal="center" vertical="center"/>
    </xf>
    <xf numFmtId="164" fontId="22" fillId="2" borderId="9" xfId="0" applyNumberFormat="1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0" fillId="0" borderId="9" xfId="0" applyBorder="1"/>
    <xf numFmtId="164" fontId="0" fillId="0" borderId="12" xfId="0" applyNumberFormat="1" applyBorder="1"/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164" fontId="0" fillId="6" borderId="9" xfId="0" applyNumberFormat="1" applyFill="1" applyBorder="1"/>
    <xf numFmtId="0" fontId="0" fillId="0" borderId="9" xfId="0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17" fillId="6" borderId="9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wrapText="1"/>
    </xf>
    <xf numFmtId="0" fontId="17" fillId="6" borderId="9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left" wrapText="1"/>
    </xf>
    <xf numFmtId="0" fontId="0" fillId="6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164" fontId="0" fillId="0" borderId="22" xfId="0" applyNumberFormat="1" applyBorder="1"/>
    <xf numFmtId="0" fontId="0" fillId="6" borderId="9" xfId="0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26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6" borderId="9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2" Type="http://schemas.openxmlformats.org/officeDocument/2006/relationships/image" Target="../media/image2.png"/><Relationship Id="rId16" Type="http://schemas.openxmlformats.org/officeDocument/2006/relationships/image" Target="../media/image16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gif"/><Relationship Id="rId5" Type="http://schemas.openxmlformats.org/officeDocument/2006/relationships/image" Target="../media/image5.png"/><Relationship Id="rId15" Type="http://schemas.openxmlformats.org/officeDocument/2006/relationships/image" Target="../media/image15.gif"/><Relationship Id="rId10" Type="http://schemas.openxmlformats.org/officeDocument/2006/relationships/image" Target="../media/image10.gif"/><Relationship Id="rId4" Type="http://schemas.openxmlformats.org/officeDocument/2006/relationships/image" Target="../media/image4.png"/><Relationship Id="rId9" Type="http://schemas.openxmlformats.org/officeDocument/2006/relationships/image" Target="../media/image9.gif"/><Relationship Id="rId14" Type="http://schemas.openxmlformats.org/officeDocument/2006/relationships/image" Target="../media/image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2" name="AutoShape 25" descr="https://d.adroll.com/cm/aol/out">
          <a:extLst>
            <a:ext uri="{FF2B5EF4-FFF2-40B4-BE49-F238E27FC236}">
              <a16:creationId xmlns="" xmlns:a16="http://schemas.microsoft.com/office/drawing/2014/main" id="{53250625-A3DF-4AA3-BB73-5943598A1D0F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3" name="Obraz 16" descr="https://d.adroll.com/cm/index/out">
          <a:extLst>
            <a:ext uri="{FF2B5EF4-FFF2-40B4-BE49-F238E27FC236}">
              <a16:creationId xmlns="" xmlns:a16="http://schemas.microsoft.com/office/drawing/2014/main" id="{C9DDEAED-8360-42FE-B703-AC160E7B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4" name="Obraz 17" descr="https://d.adroll.com/cm/n/out">
          <a:extLst>
            <a:ext uri="{FF2B5EF4-FFF2-40B4-BE49-F238E27FC236}">
              <a16:creationId xmlns="" xmlns:a16="http://schemas.microsoft.com/office/drawing/2014/main" id="{7D9702DD-A59E-4CF9-AB17-9A2366913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5" name="AutoShape 28" descr="https://d.adroll.com/cm/pubmatic/out">
          <a:extLst>
            <a:ext uri="{FF2B5EF4-FFF2-40B4-BE49-F238E27FC236}">
              <a16:creationId xmlns="" xmlns:a16="http://schemas.microsoft.com/office/drawing/2014/main" id="{5877E146-D933-43E2-ADEA-19ADEA7C7238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6" name="AutoShape 1" descr="https://d.adroll.com/cm/aol/out">
          <a:extLst>
            <a:ext uri="{FF2B5EF4-FFF2-40B4-BE49-F238E27FC236}">
              <a16:creationId xmlns="" xmlns:a16="http://schemas.microsoft.com/office/drawing/2014/main" id="{B44A46CF-F5A5-4C8E-8370-1F6D5C9D2D2D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7" name="Obraz 20" descr="https://d.adroll.com/cm/index/out">
          <a:extLst>
            <a:ext uri="{FF2B5EF4-FFF2-40B4-BE49-F238E27FC236}">
              <a16:creationId xmlns="" xmlns:a16="http://schemas.microsoft.com/office/drawing/2014/main" id="{33202E3B-6F5A-4A02-852F-25EE590D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8" name="Obraz 21" descr="https://d.adroll.com/cm/n/out">
          <a:extLst>
            <a:ext uri="{FF2B5EF4-FFF2-40B4-BE49-F238E27FC236}">
              <a16:creationId xmlns="" xmlns:a16="http://schemas.microsoft.com/office/drawing/2014/main" id="{EC486292-9D9B-4DBC-8F44-9CBC5B328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9" name="AutoShape 4" descr="https://d.adroll.com/cm/pubmatic/out">
          <a:extLst>
            <a:ext uri="{FF2B5EF4-FFF2-40B4-BE49-F238E27FC236}">
              <a16:creationId xmlns="" xmlns:a16="http://schemas.microsoft.com/office/drawing/2014/main" id="{B8A45EE6-CE71-402E-AF6F-CD97A45D92A1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10" name="AutoShape 25" descr="https://d.adroll.com/cm/aol/out">
          <a:extLst>
            <a:ext uri="{FF2B5EF4-FFF2-40B4-BE49-F238E27FC236}">
              <a16:creationId xmlns="" xmlns:a16="http://schemas.microsoft.com/office/drawing/2014/main" id="{2C472B2C-ACE7-4695-A1C2-9422A510A1B1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11" name="Obraz 24" descr="https://d.adroll.com/cm/index/out">
          <a:extLst>
            <a:ext uri="{FF2B5EF4-FFF2-40B4-BE49-F238E27FC236}">
              <a16:creationId xmlns="" xmlns:a16="http://schemas.microsoft.com/office/drawing/2014/main" id="{B774E6BE-657A-447E-8203-E60A989C5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12" name="Obraz 25" descr="https://d.adroll.com/cm/n/out">
          <a:extLst>
            <a:ext uri="{FF2B5EF4-FFF2-40B4-BE49-F238E27FC236}">
              <a16:creationId xmlns="" xmlns:a16="http://schemas.microsoft.com/office/drawing/2014/main" id="{75BCB2B0-D2BC-4A5E-A420-501200DD1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13" name="AutoShape 28" descr="https://d.adroll.com/cm/pubmatic/out">
          <a:extLst>
            <a:ext uri="{FF2B5EF4-FFF2-40B4-BE49-F238E27FC236}">
              <a16:creationId xmlns="" xmlns:a16="http://schemas.microsoft.com/office/drawing/2014/main" id="{CD6C3349-D660-41AA-9765-5D8FEC8A116C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14" name="Obraz 2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B0C4BA9C-D823-46E4-A0C3-B31D3FC06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15" name="Obraz 2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8F808217-B448-46C3-90EE-B7306F2FF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16" name="AutoShape 1" descr="https://d.adroll.com/cm/aol/out">
          <a:extLst>
            <a:ext uri="{FF2B5EF4-FFF2-40B4-BE49-F238E27FC236}">
              <a16:creationId xmlns="" xmlns:a16="http://schemas.microsoft.com/office/drawing/2014/main" id="{178B7375-C6A7-4496-90D0-136C192D0755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17" name="Obraz 37" descr="https://d.adroll.com/cm/index/out">
          <a:extLst>
            <a:ext uri="{FF2B5EF4-FFF2-40B4-BE49-F238E27FC236}">
              <a16:creationId xmlns="" xmlns:a16="http://schemas.microsoft.com/office/drawing/2014/main" id="{4ED817FD-054B-49D0-87B7-F1B226818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18" name="Obraz 38" descr="https://d.adroll.com/cm/n/out">
          <a:extLst>
            <a:ext uri="{FF2B5EF4-FFF2-40B4-BE49-F238E27FC236}">
              <a16:creationId xmlns="" xmlns:a16="http://schemas.microsoft.com/office/drawing/2014/main" id="{4CFA71A8-0B81-4B4F-B94A-7AEAF5A4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19" name="AutoShape 4" descr="https://d.adroll.com/cm/pubmatic/out">
          <a:extLst>
            <a:ext uri="{FF2B5EF4-FFF2-40B4-BE49-F238E27FC236}">
              <a16:creationId xmlns="" xmlns:a16="http://schemas.microsoft.com/office/drawing/2014/main" id="{6DBA6043-3217-409E-8C63-94AC4ABFAAC4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20" name="Obraz 4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21A76EBF-8246-4E97-B61C-A23F2F3A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21" name="Obraz 41" descr="https://d.adroll.com/cm/r/out">
          <a:extLst>
            <a:ext uri="{FF2B5EF4-FFF2-40B4-BE49-F238E27FC236}">
              <a16:creationId xmlns="" xmlns:a16="http://schemas.microsoft.com/office/drawing/2014/main" id="{001CABA3-AAA7-4EA9-879C-2502718A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22" name="Obraz 42" descr="https://d.adroll.com/cm/f/out">
          <a:extLst>
            <a:ext uri="{FF2B5EF4-FFF2-40B4-BE49-F238E27FC236}">
              <a16:creationId xmlns="" xmlns:a16="http://schemas.microsoft.com/office/drawing/2014/main" id="{F650B324-B550-4C61-9425-B6414F6FC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23" name="Obraz 43" descr="https://d.adroll.com/cm/b/out">
          <a:extLst>
            <a:ext uri="{FF2B5EF4-FFF2-40B4-BE49-F238E27FC236}">
              <a16:creationId xmlns="" xmlns:a16="http://schemas.microsoft.com/office/drawing/2014/main" id="{68395A91-0B1F-45A5-87D1-F5CC4583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pic>
      <xdr:nvPicPr>
        <xdr:cNvPr id="24" name="Obraz 44" descr="https://d.adroll.com/cm/x/out">
          <a:extLst>
            <a:ext uri="{FF2B5EF4-FFF2-40B4-BE49-F238E27FC236}">
              <a16:creationId xmlns="" xmlns:a16="http://schemas.microsoft.com/office/drawing/2014/main" id="{C07A13E0-E386-4E6B-ADC0-4187F733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164</xdr:row>
      <xdr:rowOff>0</xdr:rowOff>
    </xdr:from>
    <xdr:ext cx="9525" cy="9525"/>
    <xdr:pic>
      <xdr:nvPicPr>
        <xdr:cNvPr id="25" name="Obraz 45" descr="https://d.adroll.com/cm/l/out">
          <a:extLst>
            <a:ext uri="{FF2B5EF4-FFF2-40B4-BE49-F238E27FC236}">
              <a16:creationId xmlns="" xmlns:a16="http://schemas.microsoft.com/office/drawing/2014/main" id="{2D50D055-E434-4457-9E6F-372F806DE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95250</xdr:colOff>
      <xdr:row>164</xdr:row>
      <xdr:rowOff>0</xdr:rowOff>
    </xdr:from>
    <xdr:ext cx="9525" cy="9525"/>
    <xdr:pic>
      <xdr:nvPicPr>
        <xdr:cNvPr id="26" name="Obraz 46" descr="https://d.adroll.com/cm/o/out">
          <a:extLst>
            <a:ext uri="{FF2B5EF4-FFF2-40B4-BE49-F238E27FC236}">
              <a16:creationId xmlns="" xmlns:a16="http://schemas.microsoft.com/office/drawing/2014/main" id="{F1BB1B40-5E78-4F37-87E4-5ABC113C4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164</xdr:row>
      <xdr:rowOff>0</xdr:rowOff>
    </xdr:from>
    <xdr:ext cx="9525" cy="9525"/>
    <xdr:pic>
      <xdr:nvPicPr>
        <xdr:cNvPr id="27" name="Obraz 47" descr="https://d.adroll.com/cm/g/out?google_nid=adroll5">
          <a:extLst>
            <a:ext uri="{FF2B5EF4-FFF2-40B4-BE49-F238E27FC236}">
              <a16:creationId xmlns="" xmlns:a16="http://schemas.microsoft.com/office/drawing/2014/main" id="{98144926-DB90-458A-9315-D5DABF60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28" name="AutoShape 13" descr="https://d.adroll.com/cm/aol/out">
          <a:extLst>
            <a:ext uri="{FF2B5EF4-FFF2-40B4-BE49-F238E27FC236}">
              <a16:creationId xmlns="" xmlns:a16="http://schemas.microsoft.com/office/drawing/2014/main" id="{1AD631A2-B131-46E4-84C0-2C5CBA70F6FD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29" name="Obraz 49" descr="https://d.adroll.com/cm/index/out">
          <a:extLst>
            <a:ext uri="{FF2B5EF4-FFF2-40B4-BE49-F238E27FC236}">
              <a16:creationId xmlns="" xmlns:a16="http://schemas.microsoft.com/office/drawing/2014/main" id="{0B7CFCC2-4171-43F8-99EA-81E6501FB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30" name="Obraz 50" descr="https://d.adroll.com/cm/n/out">
          <a:extLst>
            <a:ext uri="{FF2B5EF4-FFF2-40B4-BE49-F238E27FC236}">
              <a16:creationId xmlns="" xmlns:a16="http://schemas.microsoft.com/office/drawing/2014/main" id="{711D84DF-2F60-4154-90F7-C74DFA14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31" name="AutoShape 16" descr="https://d.adroll.com/cm/pubmatic/out">
          <a:extLst>
            <a:ext uri="{FF2B5EF4-FFF2-40B4-BE49-F238E27FC236}">
              <a16:creationId xmlns="" xmlns:a16="http://schemas.microsoft.com/office/drawing/2014/main" id="{02C9B3D9-3E61-43C4-A926-EBB6629F3560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32" name="Obraz 52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153AF39C-5C5F-4CAC-A863-89ACC448A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33" name="Obraz 53" descr="https://d.adroll.com/cm/r/out">
          <a:extLst>
            <a:ext uri="{FF2B5EF4-FFF2-40B4-BE49-F238E27FC236}">
              <a16:creationId xmlns="" xmlns:a16="http://schemas.microsoft.com/office/drawing/2014/main" id="{6A15EADC-681D-4718-80B3-CEC7F1A96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34" name="Obraz 54" descr="https://d.adroll.com/cm/f/out">
          <a:extLst>
            <a:ext uri="{FF2B5EF4-FFF2-40B4-BE49-F238E27FC236}">
              <a16:creationId xmlns="" xmlns:a16="http://schemas.microsoft.com/office/drawing/2014/main" id="{50F969ED-7695-439A-BC61-DFDE73466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sp macro="" textlink="">
      <xdr:nvSpPr>
        <xdr:cNvPr id="35" name="AutoShape 32" descr="https://d.adroll.com/cm/b/out">
          <a:extLst>
            <a:ext uri="{FF2B5EF4-FFF2-40B4-BE49-F238E27FC236}">
              <a16:creationId xmlns="" xmlns:a16="http://schemas.microsoft.com/office/drawing/2014/main" id="{F7F5FC81-308B-43A6-BD5D-891E023E9EC1}"/>
            </a:ext>
          </a:extLst>
        </xdr:cNvPr>
        <xdr:cNvSpPr>
          <a:spLocks noChangeAspect="1" noChangeArrowheads="1"/>
        </xdr:cNvSpPr>
      </xdr:nvSpPr>
      <xdr:spPr bwMode="auto">
        <a:xfrm>
          <a:off x="10382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57150</xdr:colOff>
      <xdr:row>164</xdr:row>
      <xdr:rowOff>0</xdr:rowOff>
    </xdr:from>
    <xdr:ext cx="9525" cy="9525"/>
    <xdr:pic>
      <xdr:nvPicPr>
        <xdr:cNvPr id="36" name="Obraz 56" descr="https://d.adroll.com/cm/x/out">
          <a:extLst>
            <a:ext uri="{FF2B5EF4-FFF2-40B4-BE49-F238E27FC236}">
              <a16:creationId xmlns="" xmlns:a16="http://schemas.microsoft.com/office/drawing/2014/main" id="{D316B31A-38F2-408B-946C-92953D10D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76200</xdr:colOff>
      <xdr:row>164</xdr:row>
      <xdr:rowOff>0</xdr:rowOff>
    </xdr:from>
    <xdr:ext cx="9525" cy="9525"/>
    <xdr:pic>
      <xdr:nvPicPr>
        <xdr:cNvPr id="37" name="Obraz 57" descr="https://d.adroll.com/cm/l/out">
          <a:extLst>
            <a:ext uri="{FF2B5EF4-FFF2-40B4-BE49-F238E27FC236}">
              <a16:creationId xmlns="" xmlns:a16="http://schemas.microsoft.com/office/drawing/2014/main" id="{E8D53D08-46EE-4BE2-993A-549042DC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164</xdr:row>
      <xdr:rowOff>0</xdr:rowOff>
    </xdr:from>
    <xdr:ext cx="9525" cy="9525"/>
    <xdr:pic>
      <xdr:nvPicPr>
        <xdr:cNvPr id="38" name="Obraz 58" descr="https://d.adroll.com/cm/o/out">
          <a:extLst>
            <a:ext uri="{FF2B5EF4-FFF2-40B4-BE49-F238E27FC236}">
              <a16:creationId xmlns="" xmlns:a16="http://schemas.microsoft.com/office/drawing/2014/main" id="{E1FE9A90-7E39-4EE7-841E-91D284BA4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164</xdr:row>
      <xdr:rowOff>0</xdr:rowOff>
    </xdr:from>
    <xdr:ext cx="9525" cy="9525"/>
    <xdr:pic>
      <xdr:nvPicPr>
        <xdr:cNvPr id="39" name="Obraz 59" descr="https://d.adroll.com/cm/g/out?google_nid=adroll5">
          <a:extLst>
            <a:ext uri="{FF2B5EF4-FFF2-40B4-BE49-F238E27FC236}">
              <a16:creationId xmlns="" xmlns:a16="http://schemas.microsoft.com/office/drawing/2014/main" id="{423E1A80-CD40-45D7-9A29-5B019A977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40" name="AutoShape 37" descr="https://d.adroll.com/cm/aol/out">
          <a:extLst>
            <a:ext uri="{FF2B5EF4-FFF2-40B4-BE49-F238E27FC236}">
              <a16:creationId xmlns="" xmlns:a16="http://schemas.microsoft.com/office/drawing/2014/main" id="{789DBE80-93E2-4D73-B1D5-FB6859530945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41" name="Obraz 61" descr="https://d.adroll.com/cm/index/out">
          <a:extLst>
            <a:ext uri="{FF2B5EF4-FFF2-40B4-BE49-F238E27FC236}">
              <a16:creationId xmlns="" xmlns:a16="http://schemas.microsoft.com/office/drawing/2014/main" id="{02E10837-1973-4167-AB7A-DF159368A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42" name="Obraz 62" descr="https://d.adroll.com/cm/n/out">
          <a:extLst>
            <a:ext uri="{FF2B5EF4-FFF2-40B4-BE49-F238E27FC236}">
              <a16:creationId xmlns="" xmlns:a16="http://schemas.microsoft.com/office/drawing/2014/main" id="{8BBF3490-0E87-4C5E-9E3F-CE3C6778D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43" name="AutoShape 40" descr="https://d.adroll.com/cm/pubmatic/out">
          <a:extLst>
            <a:ext uri="{FF2B5EF4-FFF2-40B4-BE49-F238E27FC236}">
              <a16:creationId xmlns="" xmlns:a16="http://schemas.microsoft.com/office/drawing/2014/main" id="{4055D1F4-ABF3-4DF3-9EA2-465F5FE7DFBC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44" name="Obraz 64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33C1D4D0-B467-406A-A117-F6D1CB808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7408" cy="9525"/>
    <xdr:pic>
      <xdr:nvPicPr>
        <xdr:cNvPr id="45" name="Obraz 44" descr="https://d.adroll.com/cm/b/out">
          <a:extLst>
            <a:ext uri="{FF2B5EF4-FFF2-40B4-BE49-F238E27FC236}">
              <a16:creationId xmlns="" xmlns:a16="http://schemas.microsoft.com/office/drawing/2014/main" id="{4007268B-2D2C-4DA7-A723-885C33A4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46" name="Obraz 45" descr="https://d.adroll.com/cm/r/out">
          <a:extLst>
            <a:ext uri="{FF2B5EF4-FFF2-40B4-BE49-F238E27FC236}">
              <a16:creationId xmlns="" xmlns:a16="http://schemas.microsoft.com/office/drawing/2014/main" id="{86E07435-21E4-48EC-9DCC-1ECEDE500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47" name="Obraz 46" descr="https://d.adroll.com/cm/f/out">
          <a:extLst>
            <a:ext uri="{FF2B5EF4-FFF2-40B4-BE49-F238E27FC236}">
              <a16:creationId xmlns="" xmlns:a16="http://schemas.microsoft.com/office/drawing/2014/main" id="{F27A1BE2-A4E9-4E7C-8485-E7B3EB21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48" name="Obraz 47" descr="https://d.adroll.com/cm/b/out">
          <a:extLst>
            <a:ext uri="{FF2B5EF4-FFF2-40B4-BE49-F238E27FC236}">
              <a16:creationId xmlns="" xmlns:a16="http://schemas.microsoft.com/office/drawing/2014/main" id="{111A70A7-84AB-4C1A-BAD3-A12A092FE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pic>
      <xdr:nvPicPr>
        <xdr:cNvPr id="49" name="Obraz 48" descr="https://d.adroll.com/cm/x/out">
          <a:extLst>
            <a:ext uri="{FF2B5EF4-FFF2-40B4-BE49-F238E27FC236}">
              <a16:creationId xmlns="" xmlns:a16="http://schemas.microsoft.com/office/drawing/2014/main" id="{9A2C3AC0-FF31-42E8-84E3-5F9434BE8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164</xdr:row>
      <xdr:rowOff>0</xdr:rowOff>
    </xdr:from>
    <xdr:ext cx="9525" cy="9525"/>
    <xdr:pic>
      <xdr:nvPicPr>
        <xdr:cNvPr id="50" name="Obraz 49" descr="https://d.adroll.com/cm/l/out">
          <a:extLst>
            <a:ext uri="{FF2B5EF4-FFF2-40B4-BE49-F238E27FC236}">
              <a16:creationId xmlns="" xmlns:a16="http://schemas.microsoft.com/office/drawing/2014/main" id="{EC20E47E-E290-4F9C-8AC9-13829231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164</xdr:row>
      <xdr:rowOff>0</xdr:rowOff>
    </xdr:from>
    <xdr:ext cx="9525" cy="9525"/>
    <xdr:pic>
      <xdr:nvPicPr>
        <xdr:cNvPr id="51" name="Obraz 50" descr="https://d.adroll.com/cm/o/out">
          <a:extLst>
            <a:ext uri="{FF2B5EF4-FFF2-40B4-BE49-F238E27FC236}">
              <a16:creationId xmlns="" xmlns:a16="http://schemas.microsoft.com/office/drawing/2014/main" id="{77D1CCDD-CF2E-4C9F-BDA4-9CD1168C9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164</xdr:row>
      <xdr:rowOff>0</xdr:rowOff>
    </xdr:from>
    <xdr:ext cx="9525" cy="9525"/>
    <xdr:pic>
      <xdr:nvPicPr>
        <xdr:cNvPr id="52" name="Obraz 51" descr="https://d.adroll.com/cm/g/out?google_nid=adroll5">
          <a:extLst>
            <a:ext uri="{FF2B5EF4-FFF2-40B4-BE49-F238E27FC236}">
              <a16:creationId xmlns="" xmlns:a16="http://schemas.microsoft.com/office/drawing/2014/main" id="{ECC0CDCE-054C-4931-962C-B060E8182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53" name="Obraz 52" descr="https://d.adroll.com/cm/r/out">
          <a:extLst>
            <a:ext uri="{FF2B5EF4-FFF2-40B4-BE49-F238E27FC236}">
              <a16:creationId xmlns="" xmlns:a16="http://schemas.microsoft.com/office/drawing/2014/main" id="{702867F9-7482-4239-884A-2E3E3B87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54" name="Obraz 53" descr="https://d.adroll.com/cm/f/out">
          <a:extLst>
            <a:ext uri="{FF2B5EF4-FFF2-40B4-BE49-F238E27FC236}">
              <a16:creationId xmlns="" xmlns:a16="http://schemas.microsoft.com/office/drawing/2014/main" id="{574D3E4F-B070-4DFA-9DB5-2FFC4386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pic>
      <xdr:nvPicPr>
        <xdr:cNvPr id="55" name="Obraz 54" descr="https://d.adroll.com/cm/x/out">
          <a:extLst>
            <a:ext uri="{FF2B5EF4-FFF2-40B4-BE49-F238E27FC236}">
              <a16:creationId xmlns="" xmlns:a16="http://schemas.microsoft.com/office/drawing/2014/main" id="{E296D25D-967F-4A4A-92A5-A4EC9803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164</xdr:row>
      <xdr:rowOff>0</xdr:rowOff>
    </xdr:from>
    <xdr:ext cx="9525" cy="9525"/>
    <xdr:pic>
      <xdr:nvPicPr>
        <xdr:cNvPr id="56" name="Obraz 55" descr="https://d.adroll.com/cm/l/out">
          <a:extLst>
            <a:ext uri="{FF2B5EF4-FFF2-40B4-BE49-F238E27FC236}">
              <a16:creationId xmlns="" xmlns:a16="http://schemas.microsoft.com/office/drawing/2014/main" id="{C959BA13-23CB-4916-AF4E-AEFF25142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164</xdr:row>
      <xdr:rowOff>0</xdr:rowOff>
    </xdr:from>
    <xdr:ext cx="9525" cy="9525"/>
    <xdr:pic>
      <xdr:nvPicPr>
        <xdr:cNvPr id="57" name="Obraz 56" descr="https://d.adroll.com/cm/o/out">
          <a:extLst>
            <a:ext uri="{FF2B5EF4-FFF2-40B4-BE49-F238E27FC236}">
              <a16:creationId xmlns="" xmlns:a16="http://schemas.microsoft.com/office/drawing/2014/main" id="{9CE12735-63D9-46F6-8129-C3483AF7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164</xdr:row>
      <xdr:rowOff>0</xdr:rowOff>
    </xdr:from>
    <xdr:ext cx="9525" cy="9525"/>
    <xdr:pic>
      <xdr:nvPicPr>
        <xdr:cNvPr id="58" name="Obraz 57" descr="https://d.adroll.com/cm/g/out?google_nid=adroll5">
          <a:extLst>
            <a:ext uri="{FF2B5EF4-FFF2-40B4-BE49-F238E27FC236}">
              <a16:creationId xmlns="" xmlns:a16="http://schemas.microsoft.com/office/drawing/2014/main" id="{07164D1C-F063-4A8E-9040-14DD4243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59" name="AutoShape 25" descr="https://d.adroll.com/cm/aol/out">
          <a:extLst>
            <a:ext uri="{FF2B5EF4-FFF2-40B4-BE49-F238E27FC236}">
              <a16:creationId xmlns="" xmlns:a16="http://schemas.microsoft.com/office/drawing/2014/main" id="{72500F78-6AE6-41AA-B06D-AE12EFDD54A4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60" name="Obraz 59" descr="https://d.adroll.com/cm/index/out">
          <a:extLst>
            <a:ext uri="{FF2B5EF4-FFF2-40B4-BE49-F238E27FC236}">
              <a16:creationId xmlns="" xmlns:a16="http://schemas.microsoft.com/office/drawing/2014/main" id="{3D39F0D5-E7E6-434B-BCF1-7986C5D74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61" name="Obraz 60" descr="https://d.adroll.com/cm/n/out">
          <a:extLst>
            <a:ext uri="{FF2B5EF4-FFF2-40B4-BE49-F238E27FC236}">
              <a16:creationId xmlns="" xmlns:a16="http://schemas.microsoft.com/office/drawing/2014/main" id="{DDDCB727-7D2C-42F8-8CCB-DB4BA438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62" name="AutoShape 28" descr="https://d.adroll.com/cm/pubmatic/out">
          <a:extLst>
            <a:ext uri="{FF2B5EF4-FFF2-40B4-BE49-F238E27FC236}">
              <a16:creationId xmlns="" xmlns:a16="http://schemas.microsoft.com/office/drawing/2014/main" id="{D3D90DF1-F10F-40E7-BAC5-7A7EDDF075EF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63" name="AutoShape 1" descr="https://d.adroll.com/cm/aol/out">
          <a:extLst>
            <a:ext uri="{FF2B5EF4-FFF2-40B4-BE49-F238E27FC236}">
              <a16:creationId xmlns="" xmlns:a16="http://schemas.microsoft.com/office/drawing/2014/main" id="{5271B34F-D584-4A30-B605-EAFBBD93B75B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64" name="Obraz 63" descr="https://d.adroll.com/cm/index/out">
          <a:extLst>
            <a:ext uri="{FF2B5EF4-FFF2-40B4-BE49-F238E27FC236}">
              <a16:creationId xmlns="" xmlns:a16="http://schemas.microsoft.com/office/drawing/2014/main" id="{B0134C86-62D6-427A-BBDA-374203026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65" name="Obraz 64" descr="https://d.adroll.com/cm/n/out">
          <a:extLst>
            <a:ext uri="{FF2B5EF4-FFF2-40B4-BE49-F238E27FC236}">
              <a16:creationId xmlns="" xmlns:a16="http://schemas.microsoft.com/office/drawing/2014/main" id="{61C82467-9CD6-41CF-B1EC-4C146BB8F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66" name="AutoShape 4" descr="https://d.adroll.com/cm/pubmatic/out">
          <a:extLst>
            <a:ext uri="{FF2B5EF4-FFF2-40B4-BE49-F238E27FC236}">
              <a16:creationId xmlns="" xmlns:a16="http://schemas.microsoft.com/office/drawing/2014/main" id="{0AC47E1E-102C-4290-8115-C3638A425846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67" name="AutoShape 25" descr="https://d.adroll.com/cm/aol/out">
          <a:extLst>
            <a:ext uri="{FF2B5EF4-FFF2-40B4-BE49-F238E27FC236}">
              <a16:creationId xmlns="" xmlns:a16="http://schemas.microsoft.com/office/drawing/2014/main" id="{2542FF23-2EAD-48B5-BFD6-E2C293BF0DAE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68" name="Obraz 67" descr="https://d.adroll.com/cm/index/out">
          <a:extLst>
            <a:ext uri="{FF2B5EF4-FFF2-40B4-BE49-F238E27FC236}">
              <a16:creationId xmlns="" xmlns:a16="http://schemas.microsoft.com/office/drawing/2014/main" id="{06903357-8D14-4E7F-9FC0-729B3F78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69" name="Obraz 68" descr="https://d.adroll.com/cm/n/out">
          <a:extLst>
            <a:ext uri="{FF2B5EF4-FFF2-40B4-BE49-F238E27FC236}">
              <a16:creationId xmlns="" xmlns:a16="http://schemas.microsoft.com/office/drawing/2014/main" id="{83A547DA-8D8D-401F-A0E2-1B324E15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70" name="AutoShape 28" descr="https://d.adroll.com/cm/pubmatic/out">
          <a:extLst>
            <a:ext uri="{FF2B5EF4-FFF2-40B4-BE49-F238E27FC236}">
              <a16:creationId xmlns="" xmlns:a16="http://schemas.microsoft.com/office/drawing/2014/main" id="{C97E7300-08FD-4B5B-AB43-C02ED22F7CB9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71" name="Obraz 70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7BFF1A61-0FDA-4AF3-BD2A-AF97F92F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72" name="Obraz 71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A6A2C12D-0ED0-4C6B-B317-26818EEF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3810" cy="9525"/>
    <xdr:pic>
      <xdr:nvPicPr>
        <xdr:cNvPr id="73" name="Obraz 72" descr="https://d.adroll.com/cm/b/out">
          <a:extLst>
            <a:ext uri="{FF2B5EF4-FFF2-40B4-BE49-F238E27FC236}">
              <a16:creationId xmlns="" xmlns:a16="http://schemas.microsoft.com/office/drawing/2014/main" id="{C562DD0B-A7E5-4A89-BA61-224854F5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74" name="Obraz 73" descr="https://d.adroll.com/cm/r/out">
          <a:extLst>
            <a:ext uri="{FF2B5EF4-FFF2-40B4-BE49-F238E27FC236}">
              <a16:creationId xmlns="" xmlns:a16="http://schemas.microsoft.com/office/drawing/2014/main" id="{7487F4F4-F51C-43D2-8F4D-AF1085FB2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75" name="Obraz 74" descr="https://d.adroll.com/cm/f/out">
          <a:extLst>
            <a:ext uri="{FF2B5EF4-FFF2-40B4-BE49-F238E27FC236}">
              <a16:creationId xmlns="" xmlns:a16="http://schemas.microsoft.com/office/drawing/2014/main" id="{9DEB52F1-5D5C-451F-85E3-27520BF1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pic>
      <xdr:nvPicPr>
        <xdr:cNvPr id="76" name="Obraz 75" descr="https://d.adroll.com/cm/x/out">
          <a:extLst>
            <a:ext uri="{FF2B5EF4-FFF2-40B4-BE49-F238E27FC236}">
              <a16:creationId xmlns="" xmlns:a16="http://schemas.microsoft.com/office/drawing/2014/main" id="{FA984580-97D8-4A75-9FA3-E7DD96363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164</xdr:row>
      <xdr:rowOff>0</xdr:rowOff>
    </xdr:from>
    <xdr:ext cx="9525" cy="9525"/>
    <xdr:pic>
      <xdr:nvPicPr>
        <xdr:cNvPr id="77" name="Obraz 76" descr="https://d.adroll.com/cm/l/out">
          <a:extLst>
            <a:ext uri="{FF2B5EF4-FFF2-40B4-BE49-F238E27FC236}">
              <a16:creationId xmlns="" xmlns:a16="http://schemas.microsoft.com/office/drawing/2014/main" id="{CE6E7240-8FD3-4C13-9FCC-DD8F9AC96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164</xdr:row>
      <xdr:rowOff>0</xdr:rowOff>
    </xdr:from>
    <xdr:ext cx="9525" cy="9525"/>
    <xdr:pic>
      <xdr:nvPicPr>
        <xdr:cNvPr id="78" name="Obraz 77" descr="https://d.adroll.com/cm/o/out">
          <a:extLst>
            <a:ext uri="{FF2B5EF4-FFF2-40B4-BE49-F238E27FC236}">
              <a16:creationId xmlns="" xmlns:a16="http://schemas.microsoft.com/office/drawing/2014/main" id="{1C3698AF-AF1E-4E11-9C86-1BAFFE5D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164</xdr:row>
      <xdr:rowOff>0</xdr:rowOff>
    </xdr:from>
    <xdr:ext cx="9525" cy="9525"/>
    <xdr:pic>
      <xdr:nvPicPr>
        <xdr:cNvPr id="79" name="Obraz 78" descr="https://d.adroll.com/cm/g/out?google_nid=adroll5">
          <a:extLst>
            <a:ext uri="{FF2B5EF4-FFF2-40B4-BE49-F238E27FC236}">
              <a16:creationId xmlns="" xmlns:a16="http://schemas.microsoft.com/office/drawing/2014/main" id="{ADFC3CA6-0D14-45FF-B27B-E98BBA7F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80" name="AutoShape 1" descr="https://d.adroll.com/cm/aol/out">
          <a:extLst>
            <a:ext uri="{FF2B5EF4-FFF2-40B4-BE49-F238E27FC236}">
              <a16:creationId xmlns="" xmlns:a16="http://schemas.microsoft.com/office/drawing/2014/main" id="{BAE5EFA9-3C83-4980-87DA-E4E89DB15C38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81" name="Obraz 80" descr="https://d.adroll.com/cm/index/out">
          <a:extLst>
            <a:ext uri="{FF2B5EF4-FFF2-40B4-BE49-F238E27FC236}">
              <a16:creationId xmlns="" xmlns:a16="http://schemas.microsoft.com/office/drawing/2014/main" id="{8B6E6777-39C7-4F54-AB00-9692E631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82" name="Obraz 81" descr="https://d.adroll.com/cm/n/out">
          <a:extLst>
            <a:ext uri="{FF2B5EF4-FFF2-40B4-BE49-F238E27FC236}">
              <a16:creationId xmlns="" xmlns:a16="http://schemas.microsoft.com/office/drawing/2014/main" id="{0F231277-C9E3-42BA-A114-39E8E4965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83" name="AutoShape 4" descr="https://d.adroll.com/cm/pubmatic/out">
          <a:extLst>
            <a:ext uri="{FF2B5EF4-FFF2-40B4-BE49-F238E27FC236}">
              <a16:creationId xmlns="" xmlns:a16="http://schemas.microsoft.com/office/drawing/2014/main" id="{0A313C5E-26B8-430B-8826-E4471C311243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84" name="Obraz 83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51E8B62A-8F0C-4386-A2E7-C4914B90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85" name="Obraz 84" descr="https://d.adroll.com/cm/r/out">
          <a:extLst>
            <a:ext uri="{FF2B5EF4-FFF2-40B4-BE49-F238E27FC236}">
              <a16:creationId xmlns="" xmlns:a16="http://schemas.microsoft.com/office/drawing/2014/main" id="{8E0C8596-A4CC-45CC-AD61-B63E7A6A4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86" name="Obraz 85" descr="https://d.adroll.com/cm/f/out">
          <a:extLst>
            <a:ext uri="{FF2B5EF4-FFF2-40B4-BE49-F238E27FC236}">
              <a16:creationId xmlns="" xmlns:a16="http://schemas.microsoft.com/office/drawing/2014/main" id="{AF72CA8D-1997-48D5-BD0B-98700707C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87" name="Obraz 86" descr="https://d.adroll.com/cm/b/out">
          <a:extLst>
            <a:ext uri="{FF2B5EF4-FFF2-40B4-BE49-F238E27FC236}">
              <a16:creationId xmlns="" xmlns:a16="http://schemas.microsoft.com/office/drawing/2014/main" id="{62A560A5-D527-4D0C-81FF-AA4A7C6B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pic>
      <xdr:nvPicPr>
        <xdr:cNvPr id="88" name="Obraz 87" descr="https://d.adroll.com/cm/x/out">
          <a:extLst>
            <a:ext uri="{FF2B5EF4-FFF2-40B4-BE49-F238E27FC236}">
              <a16:creationId xmlns="" xmlns:a16="http://schemas.microsoft.com/office/drawing/2014/main" id="{6716790F-7124-4143-ADE4-BC6D4B14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164</xdr:row>
      <xdr:rowOff>0</xdr:rowOff>
    </xdr:from>
    <xdr:ext cx="9525" cy="9525"/>
    <xdr:pic>
      <xdr:nvPicPr>
        <xdr:cNvPr id="89" name="Obraz 88" descr="https://d.adroll.com/cm/l/out">
          <a:extLst>
            <a:ext uri="{FF2B5EF4-FFF2-40B4-BE49-F238E27FC236}">
              <a16:creationId xmlns="" xmlns:a16="http://schemas.microsoft.com/office/drawing/2014/main" id="{4D7E920B-2A40-43BE-B708-F0459E5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164</xdr:row>
      <xdr:rowOff>0</xdr:rowOff>
    </xdr:from>
    <xdr:ext cx="9525" cy="9525"/>
    <xdr:pic>
      <xdr:nvPicPr>
        <xdr:cNvPr id="90" name="Obraz 89" descr="https://d.adroll.com/cm/o/out">
          <a:extLst>
            <a:ext uri="{FF2B5EF4-FFF2-40B4-BE49-F238E27FC236}">
              <a16:creationId xmlns="" xmlns:a16="http://schemas.microsoft.com/office/drawing/2014/main" id="{DCD25D8D-A836-4746-8240-710EB1D7F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164</xdr:row>
      <xdr:rowOff>0</xdr:rowOff>
    </xdr:from>
    <xdr:ext cx="9525" cy="9525"/>
    <xdr:pic>
      <xdr:nvPicPr>
        <xdr:cNvPr id="91" name="Obraz 90" descr="https://d.adroll.com/cm/g/out?google_nid=adroll5">
          <a:extLst>
            <a:ext uri="{FF2B5EF4-FFF2-40B4-BE49-F238E27FC236}">
              <a16:creationId xmlns="" xmlns:a16="http://schemas.microsoft.com/office/drawing/2014/main" id="{7BD6CA0E-CE92-4D23-8773-B5E1D7AF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92" name="AutoShape 13" descr="https://d.adroll.com/cm/aol/out">
          <a:extLst>
            <a:ext uri="{FF2B5EF4-FFF2-40B4-BE49-F238E27FC236}">
              <a16:creationId xmlns="" xmlns:a16="http://schemas.microsoft.com/office/drawing/2014/main" id="{3760317F-D02B-4D3D-BC90-2B8A5AC897BD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93" name="Obraz 92" descr="https://d.adroll.com/cm/index/out">
          <a:extLst>
            <a:ext uri="{FF2B5EF4-FFF2-40B4-BE49-F238E27FC236}">
              <a16:creationId xmlns="" xmlns:a16="http://schemas.microsoft.com/office/drawing/2014/main" id="{AA1F8EEA-9C8B-4FBF-87CF-86E9002E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94" name="Obraz 93" descr="https://d.adroll.com/cm/n/out">
          <a:extLst>
            <a:ext uri="{FF2B5EF4-FFF2-40B4-BE49-F238E27FC236}">
              <a16:creationId xmlns="" xmlns:a16="http://schemas.microsoft.com/office/drawing/2014/main" id="{C912AFAA-E651-4ED4-A7BD-DA19FD61A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95" name="AutoShape 16" descr="https://d.adroll.com/cm/pubmatic/out">
          <a:extLst>
            <a:ext uri="{FF2B5EF4-FFF2-40B4-BE49-F238E27FC236}">
              <a16:creationId xmlns="" xmlns:a16="http://schemas.microsoft.com/office/drawing/2014/main" id="{269A0AF2-DCE5-4F1C-936E-1DA38EB0137F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96" name="Obraz 95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653DAC52-B522-4C21-BAC3-4F1C648C4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97" name="Obraz 96" descr="https://d.adroll.com/cm/r/out">
          <a:extLst>
            <a:ext uri="{FF2B5EF4-FFF2-40B4-BE49-F238E27FC236}">
              <a16:creationId xmlns="" xmlns:a16="http://schemas.microsoft.com/office/drawing/2014/main" id="{4311AB7C-EBE4-4E9F-BDFA-5625B130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98" name="Obraz 97" descr="https://d.adroll.com/cm/f/out">
          <a:extLst>
            <a:ext uri="{FF2B5EF4-FFF2-40B4-BE49-F238E27FC236}">
              <a16:creationId xmlns="" xmlns:a16="http://schemas.microsoft.com/office/drawing/2014/main" id="{3B806289-8E74-4E6B-8129-6075DFD6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sp macro="" textlink="">
      <xdr:nvSpPr>
        <xdr:cNvPr id="99" name="AutoShape 32" descr="https://d.adroll.com/cm/b/out">
          <a:extLst>
            <a:ext uri="{FF2B5EF4-FFF2-40B4-BE49-F238E27FC236}">
              <a16:creationId xmlns="" xmlns:a16="http://schemas.microsoft.com/office/drawing/2014/main" id="{56CAF4E7-1493-4AEE-8A93-D1DAF9BD3600}"/>
            </a:ext>
          </a:extLst>
        </xdr:cNvPr>
        <xdr:cNvSpPr>
          <a:spLocks noChangeAspect="1" noChangeArrowheads="1"/>
        </xdr:cNvSpPr>
      </xdr:nvSpPr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164</xdr:row>
      <xdr:rowOff>0</xdr:rowOff>
    </xdr:from>
    <xdr:ext cx="9525" cy="9525"/>
    <xdr:pic>
      <xdr:nvPicPr>
        <xdr:cNvPr id="100" name="Obraz 99" descr="https://d.adroll.com/cm/x/out">
          <a:extLst>
            <a:ext uri="{FF2B5EF4-FFF2-40B4-BE49-F238E27FC236}">
              <a16:creationId xmlns="" xmlns:a16="http://schemas.microsoft.com/office/drawing/2014/main" id="{E4E4FE96-3850-4D33-B090-78CDB72A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164</xdr:row>
      <xdr:rowOff>0</xdr:rowOff>
    </xdr:from>
    <xdr:ext cx="9525" cy="9525"/>
    <xdr:pic>
      <xdr:nvPicPr>
        <xdr:cNvPr id="101" name="Obraz 100" descr="https://d.adroll.com/cm/l/out">
          <a:extLst>
            <a:ext uri="{FF2B5EF4-FFF2-40B4-BE49-F238E27FC236}">
              <a16:creationId xmlns="" xmlns:a16="http://schemas.microsoft.com/office/drawing/2014/main" id="{5E791847-811C-461E-AEE4-427204E67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164</xdr:row>
      <xdr:rowOff>0</xdr:rowOff>
    </xdr:from>
    <xdr:ext cx="9525" cy="9525"/>
    <xdr:pic>
      <xdr:nvPicPr>
        <xdr:cNvPr id="102" name="Obraz 101" descr="https://d.adroll.com/cm/o/out">
          <a:extLst>
            <a:ext uri="{FF2B5EF4-FFF2-40B4-BE49-F238E27FC236}">
              <a16:creationId xmlns="" xmlns:a16="http://schemas.microsoft.com/office/drawing/2014/main" id="{03C1D4BC-F315-4B83-A639-8AB2F86D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164</xdr:row>
      <xdr:rowOff>0</xdr:rowOff>
    </xdr:from>
    <xdr:ext cx="9525" cy="9525"/>
    <xdr:pic>
      <xdr:nvPicPr>
        <xdr:cNvPr id="103" name="Obraz 102" descr="https://d.adroll.com/cm/g/out?google_nid=adroll5">
          <a:extLst>
            <a:ext uri="{FF2B5EF4-FFF2-40B4-BE49-F238E27FC236}">
              <a16:creationId xmlns="" xmlns:a16="http://schemas.microsoft.com/office/drawing/2014/main" id="{56F95569-1410-4F4B-AAE9-CD759B8C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104" name="AutoShape 37" descr="https://d.adroll.com/cm/aol/out">
          <a:extLst>
            <a:ext uri="{FF2B5EF4-FFF2-40B4-BE49-F238E27FC236}">
              <a16:creationId xmlns="" xmlns:a16="http://schemas.microsoft.com/office/drawing/2014/main" id="{A2341399-A093-47A7-B2C5-A82AC2925755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105" name="Obraz 104" descr="https://d.adroll.com/cm/index/out">
          <a:extLst>
            <a:ext uri="{FF2B5EF4-FFF2-40B4-BE49-F238E27FC236}">
              <a16:creationId xmlns="" xmlns:a16="http://schemas.microsoft.com/office/drawing/2014/main" id="{55344C27-139C-424A-98B9-FE7EB101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106" name="Obraz 105" descr="https://d.adroll.com/cm/n/out">
          <a:extLst>
            <a:ext uri="{FF2B5EF4-FFF2-40B4-BE49-F238E27FC236}">
              <a16:creationId xmlns="" xmlns:a16="http://schemas.microsoft.com/office/drawing/2014/main" id="{A0F60768-5EB3-401D-97FE-9F1EE82A2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107" name="AutoShape 40" descr="https://d.adroll.com/cm/pubmatic/out">
          <a:extLst>
            <a:ext uri="{FF2B5EF4-FFF2-40B4-BE49-F238E27FC236}">
              <a16:creationId xmlns="" xmlns:a16="http://schemas.microsoft.com/office/drawing/2014/main" id="{E3A715FA-0643-4D9B-82EA-1083AEC29B5F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108" name="Obraz 107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2F2D0C9B-7ACF-4F89-9059-1A041D6DF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7408" cy="9525"/>
    <xdr:pic>
      <xdr:nvPicPr>
        <xdr:cNvPr id="109" name="Obraz 108" descr="https://d.adroll.com/cm/b/out">
          <a:extLst>
            <a:ext uri="{FF2B5EF4-FFF2-40B4-BE49-F238E27FC236}">
              <a16:creationId xmlns="" xmlns:a16="http://schemas.microsoft.com/office/drawing/2014/main" id="{91CCEAB7-CEB9-41C2-9035-30A8CAB2E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740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110" name="Obraz 109" descr="https://d.adroll.com/cm/r/out">
          <a:extLst>
            <a:ext uri="{FF2B5EF4-FFF2-40B4-BE49-F238E27FC236}">
              <a16:creationId xmlns="" xmlns:a16="http://schemas.microsoft.com/office/drawing/2014/main" id="{DA8FF143-CD12-4CE2-84EC-90D03DFD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111" name="Obraz 110" descr="https://d.adroll.com/cm/f/out">
          <a:extLst>
            <a:ext uri="{FF2B5EF4-FFF2-40B4-BE49-F238E27FC236}">
              <a16:creationId xmlns="" xmlns:a16="http://schemas.microsoft.com/office/drawing/2014/main" id="{E4893ECA-C9B6-48D8-9D1E-4F6045CE8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112" name="Obraz 111" descr="https://d.adroll.com/cm/b/out">
          <a:extLst>
            <a:ext uri="{FF2B5EF4-FFF2-40B4-BE49-F238E27FC236}">
              <a16:creationId xmlns="" xmlns:a16="http://schemas.microsoft.com/office/drawing/2014/main" id="{B07CED7C-1E83-41CB-A093-A9E0FFA3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pic>
      <xdr:nvPicPr>
        <xdr:cNvPr id="113" name="Obraz 112" descr="https://d.adroll.com/cm/x/out">
          <a:extLst>
            <a:ext uri="{FF2B5EF4-FFF2-40B4-BE49-F238E27FC236}">
              <a16:creationId xmlns="" xmlns:a16="http://schemas.microsoft.com/office/drawing/2014/main" id="{AFFA162D-E5E2-42FC-BF09-08B604B2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164</xdr:row>
      <xdr:rowOff>0</xdr:rowOff>
    </xdr:from>
    <xdr:ext cx="9525" cy="9525"/>
    <xdr:pic>
      <xdr:nvPicPr>
        <xdr:cNvPr id="114" name="Obraz 113" descr="https://d.adroll.com/cm/l/out">
          <a:extLst>
            <a:ext uri="{FF2B5EF4-FFF2-40B4-BE49-F238E27FC236}">
              <a16:creationId xmlns="" xmlns:a16="http://schemas.microsoft.com/office/drawing/2014/main" id="{B66BD566-2A84-4527-BEF7-FA077CCCC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164</xdr:row>
      <xdr:rowOff>0</xdr:rowOff>
    </xdr:from>
    <xdr:ext cx="9525" cy="9525"/>
    <xdr:pic>
      <xdr:nvPicPr>
        <xdr:cNvPr id="115" name="Obraz 114" descr="https://d.adroll.com/cm/o/out">
          <a:extLst>
            <a:ext uri="{FF2B5EF4-FFF2-40B4-BE49-F238E27FC236}">
              <a16:creationId xmlns="" xmlns:a16="http://schemas.microsoft.com/office/drawing/2014/main" id="{5367EB10-6E45-4170-B8AC-07749EE7C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164</xdr:row>
      <xdr:rowOff>0</xdr:rowOff>
    </xdr:from>
    <xdr:ext cx="9525" cy="9525"/>
    <xdr:pic>
      <xdr:nvPicPr>
        <xdr:cNvPr id="116" name="Obraz 115" descr="https://d.adroll.com/cm/g/out?google_nid=adroll5">
          <a:extLst>
            <a:ext uri="{FF2B5EF4-FFF2-40B4-BE49-F238E27FC236}">
              <a16:creationId xmlns="" xmlns:a16="http://schemas.microsoft.com/office/drawing/2014/main" id="{441F9AC4-8683-49AA-843D-5D610856D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117" name="Obraz 116" descr="https://d.adroll.com/cm/r/out">
          <a:extLst>
            <a:ext uri="{FF2B5EF4-FFF2-40B4-BE49-F238E27FC236}">
              <a16:creationId xmlns="" xmlns:a16="http://schemas.microsoft.com/office/drawing/2014/main" id="{4809E44C-B648-43DD-B2CB-69C62E613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118" name="Obraz 117" descr="https://d.adroll.com/cm/f/out">
          <a:extLst>
            <a:ext uri="{FF2B5EF4-FFF2-40B4-BE49-F238E27FC236}">
              <a16:creationId xmlns="" xmlns:a16="http://schemas.microsoft.com/office/drawing/2014/main" id="{9B83FB4A-A31F-4ABB-A883-58F612956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pic>
      <xdr:nvPicPr>
        <xdr:cNvPr id="119" name="Obraz 118" descr="https://d.adroll.com/cm/x/out">
          <a:extLst>
            <a:ext uri="{FF2B5EF4-FFF2-40B4-BE49-F238E27FC236}">
              <a16:creationId xmlns="" xmlns:a16="http://schemas.microsoft.com/office/drawing/2014/main" id="{1A2C9D42-0EE9-4E40-B9A5-3A4946BF2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164</xdr:row>
      <xdr:rowOff>0</xdr:rowOff>
    </xdr:from>
    <xdr:ext cx="9525" cy="9525"/>
    <xdr:pic>
      <xdr:nvPicPr>
        <xdr:cNvPr id="120" name="Obraz 119" descr="https://d.adroll.com/cm/l/out">
          <a:extLst>
            <a:ext uri="{FF2B5EF4-FFF2-40B4-BE49-F238E27FC236}">
              <a16:creationId xmlns="" xmlns:a16="http://schemas.microsoft.com/office/drawing/2014/main" id="{02A085E0-9C07-411F-8E8A-237CDFC4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164</xdr:row>
      <xdr:rowOff>0</xdr:rowOff>
    </xdr:from>
    <xdr:ext cx="9525" cy="9525"/>
    <xdr:pic>
      <xdr:nvPicPr>
        <xdr:cNvPr id="121" name="Obraz 120" descr="https://d.adroll.com/cm/o/out">
          <a:extLst>
            <a:ext uri="{FF2B5EF4-FFF2-40B4-BE49-F238E27FC236}">
              <a16:creationId xmlns="" xmlns:a16="http://schemas.microsoft.com/office/drawing/2014/main" id="{D507057D-503D-4D3F-9100-1DC46F8A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164</xdr:row>
      <xdr:rowOff>0</xdr:rowOff>
    </xdr:from>
    <xdr:ext cx="9525" cy="9525"/>
    <xdr:pic>
      <xdr:nvPicPr>
        <xdr:cNvPr id="122" name="Obraz 121" descr="https://d.adroll.com/cm/g/out?google_nid=adroll5">
          <a:extLst>
            <a:ext uri="{FF2B5EF4-FFF2-40B4-BE49-F238E27FC236}">
              <a16:creationId xmlns="" xmlns:a16="http://schemas.microsoft.com/office/drawing/2014/main" id="{16CAFC94-56D7-4C70-92AA-461BD521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123" name="AutoShape 25" descr="https://d.adroll.com/cm/aol/out">
          <a:extLst>
            <a:ext uri="{FF2B5EF4-FFF2-40B4-BE49-F238E27FC236}">
              <a16:creationId xmlns="" xmlns:a16="http://schemas.microsoft.com/office/drawing/2014/main" id="{1CA4EC68-9D2B-418E-9511-02ACCC8463B5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124" name="Obraz 123" descr="https://d.adroll.com/cm/index/out">
          <a:extLst>
            <a:ext uri="{FF2B5EF4-FFF2-40B4-BE49-F238E27FC236}">
              <a16:creationId xmlns="" xmlns:a16="http://schemas.microsoft.com/office/drawing/2014/main" id="{CAF2CEB4-E16A-4F9A-B7F0-83DBCAEA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125" name="Obraz 124" descr="https://d.adroll.com/cm/n/out">
          <a:extLst>
            <a:ext uri="{FF2B5EF4-FFF2-40B4-BE49-F238E27FC236}">
              <a16:creationId xmlns="" xmlns:a16="http://schemas.microsoft.com/office/drawing/2014/main" id="{715D85FF-8134-4E4C-81C1-9DE87A13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126" name="AutoShape 28" descr="https://d.adroll.com/cm/pubmatic/out">
          <a:extLst>
            <a:ext uri="{FF2B5EF4-FFF2-40B4-BE49-F238E27FC236}">
              <a16:creationId xmlns="" xmlns:a16="http://schemas.microsoft.com/office/drawing/2014/main" id="{DA05A237-4B9D-48C5-89AD-687894ADF74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127" name="AutoShape 1" descr="https://d.adroll.com/cm/aol/out">
          <a:extLst>
            <a:ext uri="{FF2B5EF4-FFF2-40B4-BE49-F238E27FC236}">
              <a16:creationId xmlns="" xmlns:a16="http://schemas.microsoft.com/office/drawing/2014/main" id="{B026F1E7-160B-49F2-831D-C1268C1AA511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128" name="Obraz 127" descr="https://d.adroll.com/cm/index/out">
          <a:extLst>
            <a:ext uri="{FF2B5EF4-FFF2-40B4-BE49-F238E27FC236}">
              <a16:creationId xmlns="" xmlns:a16="http://schemas.microsoft.com/office/drawing/2014/main" id="{FD660209-5124-4BAC-9C41-0CEC8F028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129" name="Obraz 128" descr="https://d.adroll.com/cm/n/out">
          <a:extLst>
            <a:ext uri="{FF2B5EF4-FFF2-40B4-BE49-F238E27FC236}">
              <a16:creationId xmlns="" xmlns:a16="http://schemas.microsoft.com/office/drawing/2014/main" id="{5D974A88-362F-464F-A812-93283405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130" name="AutoShape 4" descr="https://d.adroll.com/cm/pubmatic/out">
          <a:extLst>
            <a:ext uri="{FF2B5EF4-FFF2-40B4-BE49-F238E27FC236}">
              <a16:creationId xmlns="" xmlns:a16="http://schemas.microsoft.com/office/drawing/2014/main" id="{725757C8-A2F6-450A-9EA5-080B62015F02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131" name="AutoShape 25" descr="https://d.adroll.com/cm/aol/out">
          <a:extLst>
            <a:ext uri="{FF2B5EF4-FFF2-40B4-BE49-F238E27FC236}">
              <a16:creationId xmlns="" xmlns:a16="http://schemas.microsoft.com/office/drawing/2014/main" id="{6EEB3C85-AB77-42A3-A62C-4343ABAEA1D5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132" name="Obraz 131" descr="https://d.adroll.com/cm/index/out">
          <a:extLst>
            <a:ext uri="{FF2B5EF4-FFF2-40B4-BE49-F238E27FC236}">
              <a16:creationId xmlns="" xmlns:a16="http://schemas.microsoft.com/office/drawing/2014/main" id="{89FF52E2-F4E5-4FBF-92FA-35B1F02B4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133" name="Obraz 132" descr="https://d.adroll.com/cm/n/out">
          <a:extLst>
            <a:ext uri="{FF2B5EF4-FFF2-40B4-BE49-F238E27FC236}">
              <a16:creationId xmlns="" xmlns:a16="http://schemas.microsoft.com/office/drawing/2014/main" id="{263728D4-C1D9-48F9-BE51-1B2DB5DD0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134" name="AutoShape 28" descr="https://d.adroll.com/cm/pubmatic/out">
          <a:extLst>
            <a:ext uri="{FF2B5EF4-FFF2-40B4-BE49-F238E27FC236}">
              <a16:creationId xmlns="" xmlns:a16="http://schemas.microsoft.com/office/drawing/2014/main" id="{7D4D9815-2F0B-400F-A05F-25750761BFAB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3810" cy="9525"/>
    <xdr:pic>
      <xdr:nvPicPr>
        <xdr:cNvPr id="135" name="Obraz 134" descr="https://d.adroll.com/cm/b/out">
          <a:extLst>
            <a:ext uri="{FF2B5EF4-FFF2-40B4-BE49-F238E27FC236}">
              <a16:creationId xmlns="" xmlns:a16="http://schemas.microsoft.com/office/drawing/2014/main" id="{1ED79C02-9784-4546-A380-E863CD6A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381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136" name="Obraz 135" descr="https://d.adroll.com/cm/r/out">
          <a:extLst>
            <a:ext uri="{FF2B5EF4-FFF2-40B4-BE49-F238E27FC236}">
              <a16:creationId xmlns="" xmlns:a16="http://schemas.microsoft.com/office/drawing/2014/main" id="{6B776382-71F7-4409-B14E-59E5BD75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137" name="Obraz 136" descr="https://d.adroll.com/cm/f/out">
          <a:extLst>
            <a:ext uri="{FF2B5EF4-FFF2-40B4-BE49-F238E27FC236}">
              <a16:creationId xmlns="" xmlns:a16="http://schemas.microsoft.com/office/drawing/2014/main" id="{2437E40E-55E4-4CC5-A000-DD850023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pic>
      <xdr:nvPicPr>
        <xdr:cNvPr id="138" name="Obraz 137" descr="https://d.adroll.com/cm/x/out">
          <a:extLst>
            <a:ext uri="{FF2B5EF4-FFF2-40B4-BE49-F238E27FC236}">
              <a16:creationId xmlns="" xmlns:a16="http://schemas.microsoft.com/office/drawing/2014/main" id="{512E478B-313B-414F-B675-4B51B5621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164</xdr:row>
      <xdr:rowOff>0</xdr:rowOff>
    </xdr:from>
    <xdr:ext cx="9525" cy="9525"/>
    <xdr:pic>
      <xdr:nvPicPr>
        <xdr:cNvPr id="139" name="Obraz 138" descr="https://d.adroll.com/cm/l/out">
          <a:extLst>
            <a:ext uri="{FF2B5EF4-FFF2-40B4-BE49-F238E27FC236}">
              <a16:creationId xmlns="" xmlns:a16="http://schemas.microsoft.com/office/drawing/2014/main" id="{1413CD01-FC4F-492D-93A6-0ACF2975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164</xdr:row>
      <xdr:rowOff>0</xdr:rowOff>
    </xdr:from>
    <xdr:ext cx="9525" cy="9525"/>
    <xdr:pic>
      <xdr:nvPicPr>
        <xdr:cNvPr id="140" name="Obraz 139" descr="https://d.adroll.com/cm/o/out">
          <a:extLst>
            <a:ext uri="{FF2B5EF4-FFF2-40B4-BE49-F238E27FC236}">
              <a16:creationId xmlns="" xmlns:a16="http://schemas.microsoft.com/office/drawing/2014/main" id="{B5AD187B-9987-43F3-BC48-8D4B6DB5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164</xdr:row>
      <xdr:rowOff>0</xdr:rowOff>
    </xdr:from>
    <xdr:ext cx="9525" cy="9525"/>
    <xdr:pic>
      <xdr:nvPicPr>
        <xdr:cNvPr id="141" name="Obraz 140" descr="https://d.adroll.com/cm/g/out?google_nid=adroll5">
          <a:extLst>
            <a:ext uri="{FF2B5EF4-FFF2-40B4-BE49-F238E27FC236}">
              <a16:creationId xmlns="" xmlns:a16="http://schemas.microsoft.com/office/drawing/2014/main" id="{7F7E6918-326D-4513-80F7-4D01FD2C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142" name="AutoShape 1" descr="https://d.adroll.com/cm/aol/out">
          <a:extLst>
            <a:ext uri="{FF2B5EF4-FFF2-40B4-BE49-F238E27FC236}">
              <a16:creationId xmlns="" xmlns:a16="http://schemas.microsoft.com/office/drawing/2014/main" id="{122D6032-7BC4-487F-8528-B126980216C8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143" name="Obraz 142" descr="https://d.adroll.com/cm/index/out">
          <a:extLst>
            <a:ext uri="{FF2B5EF4-FFF2-40B4-BE49-F238E27FC236}">
              <a16:creationId xmlns="" xmlns:a16="http://schemas.microsoft.com/office/drawing/2014/main" id="{487C0F52-C58F-4927-B16B-8A28FA9D0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144" name="Obraz 143" descr="https://d.adroll.com/cm/n/out">
          <a:extLst>
            <a:ext uri="{FF2B5EF4-FFF2-40B4-BE49-F238E27FC236}">
              <a16:creationId xmlns="" xmlns:a16="http://schemas.microsoft.com/office/drawing/2014/main" id="{84AC716B-41B4-4479-A3A5-6FB62D721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145" name="AutoShape 4" descr="https://d.adroll.com/cm/pubmatic/out">
          <a:extLst>
            <a:ext uri="{FF2B5EF4-FFF2-40B4-BE49-F238E27FC236}">
              <a16:creationId xmlns="" xmlns:a16="http://schemas.microsoft.com/office/drawing/2014/main" id="{FAFA81A2-7A35-4495-AAC9-21BE691F431D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146" name="Obraz 145" descr="https://d.adroll.com/cm/r/out">
          <a:extLst>
            <a:ext uri="{FF2B5EF4-FFF2-40B4-BE49-F238E27FC236}">
              <a16:creationId xmlns="" xmlns:a16="http://schemas.microsoft.com/office/drawing/2014/main" id="{3ED6287F-D1CE-4FCA-AF41-08A760DD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147" name="Obraz 146" descr="https://d.adroll.com/cm/f/out">
          <a:extLst>
            <a:ext uri="{FF2B5EF4-FFF2-40B4-BE49-F238E27FC236}">
              <a16:creationId xmlns="" xmlns:a16="http://schemas.microsoft.com/office/drawing/2014/main" id="{337DF719-FEDB-4C95-95B4-FAA60E1C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148" name="Obraz 147" descr="https://d.adroll.com/cm/b/out">
          <a:extLst>
            <a:ext uri="{FF2B5EF4-FFF2-40B4-BE49-F238E27FC236}">
              <a16:creationId xmlns="" xmlns:a16="http://schemas.microsoft.com/office/drawing/2014/main" id="{06E35802-B813-43A6-8088-3FE0101A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pic>
      <xdr:nvPicPr>
        <xdr:cNvPr id="149" name="Obraz 148" descr="https://d.adroll.com/cm/x/out">
          <a:extLst>
            <a:ext uri="{FF2B5EF4-FFF2-40B4-BE49-F238E27FC236}">
              <a16:creationId xmlns="" xmlns:a16="http://schemas.microsoft.com/office/drawing/2014/main" id="{E00075A7-ACBD-4CBF-8B4E-737C40B35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76200</xdr:colOff>
      <xdr:row>164</xdr:row>
      <xdr:rowOff>0</xdr:rowOff>
    </xdr:from>
    <xdr:ext cx="9525" cy="9525"/>
    <xdr:pic>
      <xdr:nvPicPr>
        <xdr:cNvPr id="150" name="Obraz 149" descr="https://d.adroll.com/cm/l/out">
          <a:extLst>
            <a:ext uri="{FF2B5EF4-FFF2-40B4-BE49-F238E27FC236}">
              <a16:creationId xmlns="" xmlns:a16="http://schemas.microsoft.com/office/drawing/2014/main" id="{B3B9F423-D24E-4A24-AE4C-8D405280F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95250</xdr:colOff>
      <xdr:row>164</xdr:row>
      <xdr:rowOff>0</xdr:rowOff>
    </xdr:from>
    <xdr:ext cx="9525" cy="9525"/>
    <xdr:pic>
      <xdr:nvPicPr>
        <xdr:cNvPr id="151" name="Obraz 150" descr="https://d.adroll.com/cm/o/out">
          <a:extLst>
            <a:ext uri="{FF2B5EF4-FFF2-40B4-BE49-F238E27FC236}">
              <a16:creationId xmlns="" xmlns:a16="http://schemas.microsoft.com/office/drawing/2014/main" id="{EFC22CCD-98C9-4BBD-8169-976C15D8A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114300</xdr:colOff>
      <xdr:row>164</xdr:row>
      <xdr:rowOff>0</xdr:rowOff>
    </xdr:from>
    <xdr:ext cx="9525" cy="9525"/>
    <xdr:pic>
      <xdr:nvPicPr>
        <xdr:cNvPr id="152" name="Obraz 151" descr="https://d.adroll.com/cm/g/out?google_nid=adroll5">
          <a:extLst>
            <a:ext uri="{FF2B5EF4-FFF2-40B4-BE49-F238E27FC236}">
              <a16:creationId xmlns="" xmlns:a16="http://schemas.microsoft.com/office/drawing/2014/main" id="{8C4EA055-A7B3-4CE0-B3B0-C77BCBB17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164</xdr:row>
      <xdr:rowOff>0</xdr:rowOff>
    </xdr:from>
    <xdr:ext cx="9525" cy="9525"/>
    <xdr:sp macro="" textlink="">
      <xdr:nvSpPr>
        <xdr:cNvPr id="153" name="AutoShape 13" descr="https://d.adroll.com/cm/aol/out">
          <a:extLst>
            <a:ext uri="{FF2B5EF4-FFF2-40B4-BE49-F238E27FC236}">
              <a16:creationId xmlns="" xmlns:a16="http://schemas.microsoft.com/office/drawing/2014/main" id="{BFA08374-0128-4C5C-A7A0-713A30849975}"/>
            </a:ext>
          </a:extLst>
        </xdr:cNvPr>
        <xdr:cNvSpPr>
          <a:spLocks noChangeAspect="1" noChangeArrowheads="1"/>
        </xdr:cNvSpPr>
      </xdr:nvSpPr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19050</xdr:colOff>
      <xdr:row>164</xdr:row>
      <xdr:rowOff>0</xdr:rowOff>
    </xdr:from>
    <xdr:ext cx="9525" cy="9525"/>
    <xdr:pic>
      <xdr:nvPicPr>
        <xdr:cNvPr id="154" name="Obraz 153" descr="https://d.adroll.com/cm/index/out">
          <a:extLst>
            <a:ext uri="{FF2B5EF4-FFF2-40B4-BE49-F238E27FC236}">
              <a16:creationId xmlns="" xmlns:a16="http://schemas.microsoft.com/office/drawing/2014/main" id="{E1722BBF-1753-4348-9CC5-C5BE86CB1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164</xdr:row>
      <xdr:rowOff>0</xdr:rowOff>
    </xdr:from>
    <xdr:ext cx="9525" cy="9525"/>
    <xdr:pic>
      <xdr:nvPicPr>
        <xdr:cNvPr id="155" name="Obraz 154" descr="https://d.adroll.com/cm/n/out">
          <a:extLst>
            <a:ext uri="{FF2B5EF4-FFF2-40B4-BE49-F238E27FC236}">
              <a16:creationId xmlns="" xmlns:a16="http://schemas.microsoft.com/office/drawing/2014/main" id="{EF620CCD-DACB-456B-80ED-9C600261A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57150</xdr:colOff>
      <xdr:row>164</xdr:row>
      <xdr:rowOff>0</xdr:rowOff>
    </xdr:from>
    <xdr:ext cx="9525" cy="9525"/>
    <xdr:sp macro="" textlink="">
      <xdr:nvSpPr>
        <xdr:cNvPr id="156" name="AutoShape 16" descr="https://d.adroll.com/cm/pubmatic/out">
          <a:extLst>
            <a:ext uri="{FF2B5EF4-FFF2-40B4-BE49-F238E27FC236}">
              <a16:creationId xmlns="" xmlns:a16="http://schemas.microsoft.com/office/drawing/2014/main" id="{BB7635F5-B1D2-4049-8FF5-4D0017E88B9E}"/>
            </a:ext>
          </a:extLst>
        </xdr:cNvPr>
        <xdr:cNvSpPr>
          <a:spLocks noChangeAspect="1" noChangeArrowheads="1"/>
        </xdr:cNvSpPr>
      </xdr:nvSpPr>
      <xdr:spPr bwMode="auto">
        <a:xfrm>
          <a:off x="59150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164</xdr:row>
      <xdr:rowOff>0</xdr:rowOff>
    </xdr:from>
    <xdr:ext cx="9525" cy="9525"/>
    <xdr:pic>
      <xdr:nvPicPr>
        <xdr:cNvPr id="157" name="Obraz 156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5825E9A3-F4EA-40EB-B9BD-84D3A5403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158" name="Obraz 157" descr="https://d.adroll.com/cm/r/out">
          <a:extLst>
            <a:ext uri="{FF2B5EF4-FFF2-40B4-BE49-F238E27FC236}">
              <a16:creationId xmlns="" xmlns:a16="http://schemas.microsoft.com/office/drawing/2014/main" id="{40F31857-AEDF-48D3-B2EC-6FB2E0623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159" name="Obraz 158" descr="https://d.adroll.com/cm/f/out">
          <a:extLst>
            <a:ext uri="{FF2B5EF4-FFF2-40B4-BE49-F238E27FC236}">
              <a16:creationId xmlns="" xmlns:a16="http://schemas.microsoft.com/office/drawing/2014/main" id="{F8C1F25F-4132-4D64-87BB-FDE7D1A9F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sp macro="" textlink="">
      <xdr:nvSpPr>
        <xdr:cNvPr id="160" name="AutoShape 32" descr="https://d.adroll.com/cm/b/out">
          <a:extLst>
            <a:ext uri="{FF2B5EF4-FFF2-40B4-BE49-F238E27FC236}">
              <a16:creationId xmlns="" xmlns:a16="http://schemas.microsoft.com/office/drawing/2014/main" id="{F6794C07-C0A3-4CBD-81B6-063F89A89E30}"/>
            </a:ext>
          </a:extLst>
        </xdr:cNvPr>
        <xdr:cNvSpPr>
          <a:spLocks noChangeAspect="1" noChangeArrowheads="1"/>
        </xdr:cNvSpPr>
      </xdr:nvSpPr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164</xdr:row>
      <xdr:rowOff>0</xdr:rowOff>
    </xdr:from>
    <xdr:ext cx="9525" cy="9525"/>
    <xdr:pic>
      <xdr:nvPicPr>
        <xdr:cNvPr id="161" name="Obraz 160" descr="https://d.adroll.com/cm/x/out">
          <a:extLst>
            <a:ext uri="{FF2B5EF4-FFF2-40B4-BE49-F238E27FC236}">
              <a16:creationId xmlns="" xmlns:a16="http://schemas.microsoft.com/office/drawing/2014/main" id="{CF22ED3E-4199-4FF8-9CB3-4DC482CEB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164</xdr:row>
      <xdr:rowOff>0</xdr:rowOff>
    </xdr:from>
    <xdr:ext cx="9525" cy="9525"/>
    <xdr:pic>
      <xdr:nvPicPr>
        <xdr:cNvPr id="162" name="Obraz 161" descr="https://d.adroll.com/cm/l/out">
          <a:extLst>
            <a:ext uri="{FF2B5EF4-FFF2-40B4-BE49-F238E27FC236}">
              <a16:creationId xmlns="" xmlns:a16="http://schemas.microsoft.com/office/drawing/2014/main" id="{7B3EF612-B021-4A79-A722-EB050BE7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164</xdr:row>
      <xdr:rowOff>0</xdr:rowOff>
    </xdr:from>
    <xdr:ext cx="9525" cy="9525"/>
    <xdr:pic>
      <xdr:nvPicPr>
        <xdr:cNvPr id="163" name="Obraz 162" descr="https://d.adroll.com/cm/o/out">
          <a:extLst>
            <a:ext uri="{FF2B5EF4-FFF2-40B4-BE49-F238E27FC236}">
              <a16:creationId xmlns="" xmlns:a16="http://schemas.microsoft.com/office/drawing/2014/main" id="{97DE7913-B4B9-4C89-A894-EB39CBC1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164</xdr:row>
      <xdr:rowOff>0</xdr:rowOff>
    </xdr:from>
    <xdr:ext cx="9525" cy="9525"/>
    <xdr:pic>
      <xdr:nvPicPr>
        <xdr:cNvPr id="164" name="Obraz 163" descr="https://d.adroll.com/cm/g/out?google_nid=adroll5">
          <a:extLst>
            <a:ext uri="{FF2B5EF4-FFF2-40B4-BE49-F238E27FC236}">
              <a16:creationId xmlns="" xmlns:a16="http://schemas.microsoft.com/office/drawing/2014/main" id="{C10D16E4-5F51-47A3-84FA-BB38E6717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" cy="9525"/>
    <xdr:sp macro="" textlink="">
      <xdr:nvSpPr>
        <xdr:cNvPr id="165" name="AutoShape 37" descr="https://d.adroll.com/cm/aol/out">
          <a:extLst>
            <a:ext uri="{FF2B5EF4-FFF2-40B4-BE49-F238E27FC236}">
              <a16:creationId xmlns="" xmlns:a16="http://schemas.microsoft.com/office/drawing/2014/main" id="{750E556C-13B8-4CC6-B57A-90CBB34AF73B}"/>
            </a:ext>
          </a:extLst>
        </xdr:cNvPr>
        <xdr:cNvSpPr>
          <a:spLocks noChangeAspect="1" noChangeArrowheads="1"/>
        </xdr:cNvSpPr>
      </xdr:nvSpPr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</xdr:colOff>
      <xdr:row>164</xdr:row>
      <xdr:rowOff>0</xdr:rowOff>
    </xdr:from>
    <xdr:ext cx="9525" cy="9525"/>
    <xdr:pic>
      <xdr:nvPicPr>
        <xdr:cNvPr id="166" name="Obraz 165" descr="https://d.adroll.com/cm/index/out">
          <a:extLst>
            <a:ext uri="{FF2B5EF4-FFF2-40B4-BE49-F238E27FC236}">
              <a16:creationId xmlns="" xmlns:a16="http://schemas.microsoft.com/office/drawing/2014/main" id="{809F7DBA-B9F1-44DD-BC56-778F2DC3A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164</xdr:row>
      <xdr:rowOff>0</xdr:rowOff>
    </xdr:from>
    <xdr:ext cx="9525" cy="9525"/>
    <xdr:pic>
      <xdr:nvPicPr>
        <xdr:cNvPr id="167" name="Obraz 166" descr="https://d.adroll.com/cm/n/out">
          <a:extLst>
            <a:ext uri="{FF2B5EF4-FFF2-40B4-BE49-F238E27FC236}">
              <a16:creationId xmlns="" xmlns:a16="http://schemas.microsoft.com/office/drawing/2014/main" id="{59C591A0-75C5-4830-BCCC-5DAAE1B98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164</xdr:row>
      <xdr:rowOff>0</xdr:rowOff>
    </xdr:from>
    <xdr:ext cx="9525" cy="9525"/>
    <xdr:sp macro="" textlink="">
      <xdr:nvSpPr>
        <xdr:cNvPr id="168" name="AutoShape 40" descr="https://d.adroll.com/cm/pubmatic/out">
          <a:extLst>
            <a:ext uri="{FF2B5EF4-FFF2-40B4-BE49-F238E27FC236}">
              <a16:creationId xmlns="" xmlns:a16="http://schemas.microsoft.com/office/drawing/2014/main" id="{13D216D0-0FBF-4A88-9A3E-206C638126E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164</xdr:row>
      <xdr:rowOff>0</xdr:rowOff>
    </xdr:from>
    <xdr:ext cx="9525" cy="9525"/>
    <xdr:pic>
      <xdr:nvPicPr>
        <xdr:cNvPr id="169" name="Obraz 168" descr="https://d.adroll.com/fb/tr/?id=1464694133829193&amp;ev=ViewContent&amp;cd%5bcontent_type%5d=product&amp;cd%5bcontent_ids%5d=adroll_dummy_product_&amp;cd%5bapplication_id%5d=321379434608647&amp;cd%5bproduct_catalog_id%5d=512583105602279">
          <a:extLst>
            <a:ext uri="{FF2B5EF4-FFF2-40B4-BE49-F238E27FC236}">
              <a16:creationId xmlns="" xmlns:a16="http://schemas.microsoft.com/office/drawing/2014/main" id="{A9F3E92C-B6C3-4237-ADB3-EC60ADCD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280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1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11.42578125" customWidth="1"/>
    <col min="2" max="2" width="5.28515625" customWidth="1"/>
    <col min="3" max="3" width="50.28515625" customWidth="1"/>
    <col min="4" max="4" width="22.5703125" bestFit="1" customWidth="1"/>
    <col min="5" max="5" width="21.140625" bestFit="1" customWidth="1"/>
    <col min="6" max="6" width="14.28515625" customWidth="1"/>
    <col min="7" max="7" width="13.7109375" customWidth="1"/>
    <col min="8" max="9" width="14.85546875" customWidth="1"/>
    <col min="10" max="10" width="14.28515625" customWidth="1"/>
    <col min="11" max="11" width="18.28515625" customWidth="1"/>
    <col min="12" max="12" width="17.5703125" customWidth="1"/>
    <col min="13" max="13" width="3.42578125" customWidth="1"/>
  </cols>
  <sheetData>
    <row r="1" spans="1:12" ht="23.25" customHeight="1" x14ac:dyDescent="0.25">
      <c r="C1" s="1" t="s">
        <v>240</v>
      </c>
      <c r="D1" s="42"/>
      <c r="E1" s="2"/>
      <c r="F1" s="3"/>
      <c r="I1" s="2"/>
    </row>
    <row r="2" spans="1:12" ht="15.75" thickBot="1" x14ac:dyDescent="0.3">
      <c r="D2" s="2"/>
      <c r="E2" s="2"/>
      <c r="F2" s="3"/>
      <c r="I2" s="2"/>
      <c r="K2" s="4" t="s">
        <v>0</v>
      </c>
      <c r="L2" s="4" t="s">
        <v>1</v>
      </c>
    </row>
    <row r="3" spans="1:12" x14ac:dyDescent="0.25">
      <c r="A3" s="82" t="s">
        <v>2</v>
      </c>
      <c r="B3" s="85" t="s">
        <v>3</v>
      </c>
      <c r="C3" s="88" t="s">
        <v>4</v>
      </c>
      <c r="D3" s="91" t="s">
        <v>5</v>
      </c>
      <c r="E3" s="76" t="s">
        <v>6</v>
      </c>
      <c r="F3" s="79" t="s">
        <v>7</v>
      </c>
      <c r="G3" s="92" t="s">
        <v>8</v>
      </c>
      <c r="H3" s="93"/>
      <c r="I3" s="95" t="s">
        <v>9</v>
      </c>
      <c r="J3" s="97" t="s">
        <v>10</v>
      </c>
      <c r="K3" s="95" t="s">
        <v>11</v>
      </c>
      <c r="L3" s="95" t="s">
        <v>11</v>
      </c>
    </row>
    <row r="4" spans="1:12" x14ac:dyDescent="0.25">
      <c r="A4" s="83"/>
      <c r="B4" s="86"/>
      <c r="C4" s="89"/>
      <c r="D4" s="80"/>
      <c r="E4" s="77"/>
      <c r="F4" s="80"/>
      <c r="G4" s="94"/>
      <c r="H4" s="94"/>
      <c r="I4" s="96"/>
      <c r="J4" s="98"/>
      <c r="K4" s="96"/>
      <c r="L4" s="96"/>
    </row>
    <row r="5" spans="1:12" ht="30.75" thickBot="1" x14ac:dyDescent="0.3">
      <c r="A5" s="84"/>
      <c r="B5" s="87"/>
      <c r="C5" s="90"/>
      <c r="D5" s="81"/>
      <c r="E5" s="78"/>
      <c r="F5" s="81"/>
      <c r="G5" s="5" t="s">
        <v>12</v>
      </c>
      <c r="H5" s="6" t="s">
        <v>13</v>
      </c>
      <c r="I5" s="7" t="s">
        <v>14</v>
      </c>
      <c r="J5" s="8" t="s">
        <v>15</v>
      </c>
      <c r="K5" s="9" t="s">
        <v>16</v>
      </c>
      <c r="L5" s="9" t="s">
        <v>17</v>
      </c>
    </row>
    <row r="6" spans="1:12" x14ac:dyDescent="0.25">
      <c r="A6" s="10" t="s">
        <v>18</v>
      </c>
      <c r="B6" s="16" t="s">
        <v>19</v>
      </c>
      <c r="C6" s="11" t="s">
        <v>20</v>
      </c>
      <c r="D6" s="11" t="s">
        <v>21</v>
      </c>
      <c r="E6" s="11" t="s">
        <v>22</v>
      </c>
      <c r="F6" s="12" t="s">
        <v>23</v>
      </c>
      <c r="G6" s="13" t="s">
        <v>24</v>
      </c>
      <c r="H6" s="13" t="s">
        <v>25</v>
      </c>
      <c r="I6" s="17" t="s">
        <v>26</v>
      </c>
      <c r="J6" s="14" t="s">
        <v>27</v>
      </c>
      <c r="K6" s="15" t="s">
        <v>28</v>
      </c>
      <c r="L6" s="15" t="s">
        <v>29</v>
      </c>
    </row>
    <row r="7" spans="1:12" x14ac:dyDescent="0.25">
      <c r="A7" s="56" t="s">
        <v>30</v>
      </c>
      <c r="B7" s="18">
        <v>1</v>
      </c>
      <c r="C7" s="30" t="s">
        <v>33</v>
      </c>
      <c r="D7" s="31" t="s">
        <v>34</v>
      </c>
      <c r="E7" s="31">
        <v>352057</v>
      </c>
      <c r="F7" s="31" t="s">
        <v>35</v>
      </c>
      <c r="G7" s="19"/>
      <c r="H7" s="19"/>
      <c r="I7" s="20"/>
      <c r="J7" s="21">
        <v>1</v>
      </c>
      <c r="K7" s="22">
        <f>J7*H7</f>
        <v>0</v>
      </c>
      <c r="L7" s="23">
        <f>J7*I7</f>
        <v>0</v>
      </c>
    </row>
    <row r="8" spans="1:12" x14ac:dyDescent="0.25">
      <c r="A8" s="56"/>
      <c r="B8" s="24">
        <v>2</v>
      </c>
      <c r="C8" s="30" t="s">
        <v>36</v>
      </c>
      <c r="D8" s="31" t="s">
        <v>34</v>
      </c>
      <c r="E8" s="31">
        <v>431750</v>
      </c>
      <c r="F8" s="31" t="s">
        <v>31</v>
      </c>
      <c r="G8" s="25"/>
      <c r="H8" s="19"/>
      <c r="I8" s="20"/>
      <c r="J8" s="26">
        <v>1</v>
      </c>
      <c r="K8" s="22">
        <f t="shared" ref="K8:K59" si="0">J8*H8</f>
        <v>0</v>
      </c>
      <c r="L8" s="23">
        <f t="shared" ref="L8:L59" si="1">J8*I8</f>
        <v>0</v>
      </c>
    </row>
    <row r="9" spans="1:12" x14ac:dyDescent="0.25">
      <c r="A9" s="56"/>
      <c r="B9" s="18">
        <v>3</v>
      </c>
      <c r="C9" s="30" t="s">
        <v>37</v>
      </c>
      <c r="D9" s="31" t="s">
        <v>38</v>
      </c>
      <c r="E9" s="31">
        <v>3460</v>
      </c>
      <c r="F9" s="31" t="s">
        <v>39</v>
      </c>
      <c r="G9" s="19"/>
      <c r="H9" s="19"/>
      <c r="I9" s="20"/>
      <c r="J9" s="21">
        <v>3</v>
      </c>
      <c r="K9" s="22">
        <f t="shared" si="0"/>
        <v>0</v>
      </c>
      <c r="L9" s="23">
        <f t="shared" si="1"/>
        <v>0</v>
      </c>
    </row>
    <row r="10" spans="1:12" x14ac:dyDescent="0.25">
      <c r="A10" s="56"/>
      <c r="B10" s="18">
        <v>4</v>
      </c>
      <c r="C10" s="30" t="s">
        <v>40</v>
      </c>
      <c r="D10" s="31" t="s">
        <v>38</v>
      </c>
      <c r="E10" s="31">
        <v>3603</v>
      </c>
      <c r="F10" s="31" t="s">
        <v>41</v>
      </c>
      <c r="G10" s="25"/>
      <c r="H10" s="19"/>
      <c r="I10" s="20"/>
      <c r="J10" s="26">
        <v>2</v>
      </c>
      <c r="K10" s="22">
        <f t="shared" si="0"/>
        <v>0</v>
      </c>
      <c r="L10" s="23">
        <f t="shared" si="1"/>
        <v>0</v>
      </c>
    </row>
    <row r="11" spans="1:12" x14ac:dyDescent="0.25">
      <c r="A11" s="56"/>
      <c r="B11" s="24">
        <v>5</v>
      </c>
      <c r="C11" s="30" t="s">
        <v>42</v>
      </c>
      <c r="D11" s="31" t="s">
        <v>34</v>
      </c>
      <c r="E11" s="31">
        <v>3912</v>
      </c>
      <c r="F11" s="31" t="s">
        <v>43</v>
      </c>
      <c r="G11" s="25"/>
      <c r="H11" s="19"/>
      <c r="I11" s="20"/>
      <c r="J11" s="26">
        <v>12</v>
      </c>
      <c r="K11" s="22">
        <f t="shared" si="0"/>
        <v>0</v>
      </c>
      <c r="L11" s="23">
        <f t="shared" si="1"/>
        <v>0</v>
      </c>
    </row>
    <row r="12" spans="1:12" x14ac:dyDescent="0.25">
      <c r="A12" s="56"/>
      <c r="B12" s="18">
        <v>6</v>
      </c>
      <c r="C12" s="30" t="s">
        <v>44</v>
      </c>
      <c r="D12" s="31" t="s">
        <v>34</v>
      </c>
      <c r="E12" s="31">
        <v>351029</v>
      </c>
      <c r="F12" s="31" t="s">
        <v>43</v>
      </c>
      <c r="G12" s="19"/>
      <c r="H12" s="19"/>
      <c r="I12" s="20"/>
      <c r="J12" s="21">
        <v>2</v>
      </c>
      <c r="K12" s="22">
        <f t="shared" si="0"/>
        <v>0</v>
      </c>
      <c r="L12" s="23">
        <f t="shared" si="1"/>
        <v>0</v>
      </c>
    </row>
    <row r="13" spans="1:12" x14ac:dyDescent="0.25">
      <c r="A13" s="56"/>
      <c r="B13" s="18">
        <v>7</v>
      </c>
      <c r="C13" s="30" t="s">
        <v>45</v>
      </c>
      <c r="D13" s="31" t="s">
        <v>34</v>
      </c>
      <c r="E13" s="31">
        <v>352058</v>
      </c>
      <c r="F13" s="31" t="s">
        <v>46</v>
      </c>
      <c r="G13" s="25"/>
      <c r="H13" s="19"/>
      <c r="I13" s="20"/>
      <c r="J13" s="26">
        <v>12</v>
      </c>
      <c r="K13" s="22">
        <f t="shared" si="0"/>
        <v>0</v>
      </c>
      <c r="L13" s="23">
        <f t="shared" si="1"/>
        <v>0</v>
      </c>
    </row>
    <row r="14" spans="1:12" x14ac:dyDescent="0.25">
      <c r="A14" s="56"/>
      <c r="B14" s="24">
        <v>8</v>
      </c>
      <c r="C14" s="30" t="s">
        <v>47</v>
      </c>
      <c r="D14" s="31" t="s">
        <v>34</v>
      </c>
      <c r="E14" s="31">
        <v>352059</v>
      </c>
      <c r="F14" s="31">
        <v>25</v>
      </c>
      <c r="G14" s="19"/>
      <c r="H14" s="19"/>
      <c r="I14" s="20"/>
      <c r="J14" s="21">
        <v>1</v>
      </c>
      <c r="K14" s="22">
        <f t="shared" si="0"/>
        <v>0</v>
      </c>
      <c r="L14" s="23">
        <f t="shared" si="1"/>
        <v>0</v>
      </c>
    </row>
    <row r="15" spans="1:12" x14ac:dyDescent="0.25">
      <c r="A15" s="56"/>
      <c r="B15" s="18">
        <v>9</v>
      </c>
      <c r="C15" s="30" t="s">
        <v>48</v>
      </c>
      <c r="D15" s="31" t="s">
        <v>34</v>
      </c>
      <c r="E15" s="31">
        <v>352070</v>
      </c>
      <c r="F15" s="31" t="s">
        <v>46</v>
      </c>
      <c r="G15" s="25"/>
      <c r="H15" s="19"/>
      <c r="I15" s="20"/>
      <c r="J15" s="26">
        <v>6</v>
      </c>
      <c r="K15" s="22">
        <f t="shared" si="0"/>
        <v>0</v>
      </c>
      <c r="L15" s="23">
        <f t="shared" si="1"/>
        <v>0</v>
      </c>
    </row>
    <row r="16" spans="1:12" x14ac:dyDescent="0.25">
      <c r="A16" s="56"/>
      <c r="B16" s="18">
        <v>10</v>
      </c>
      <c r="C16" s="30" t="s">
        <v>49</v>
      </c>
      <c r="D16" s="31" t="s">
        <v>34</v>
      </c>
      <c r="E16" s="31">
        <v>352096</v>
      </c>
      <c r="F16" s="31" t="s">
        <v>46</v>
      </c>
      <c r="G16" s="19"/>
      <c r="H16" s="19"/>
      <c r="I16" s="20"/>
      <c r="J16" s="21">
        <v>12</v>
      </c>
      <c r="K16" s="22">
        <f t="shared" si="0"/>
        <v>0</v>
      </c>
      <c r="L16" s="23">
        <f t="shared" si="1"/>
        <v>0</v>
      </c>
    </row>
    <row r="17" spans="1:12" x14ac:dyDescent="0.25">
      <c r="A17" s="56"/>
      <c r="B17" s="24">
        <v>11</v>
      </c>
      <c r="C17" s="30" t="s">
        <v>50</v>
      </c>
      <c r="D17" s="31" t="s">
        <v>34</v>
      </c>
      <c r="E17" s="31">
        <v>353003</v>
      </c>
      <c r="F17" s="31" t="s">
        <v>51</v>
      </c>
      <c r="G17" s="25"/>
      <c r="H17" s="19"/>
      <c r="I17" s="20"/>
      <c r="J17" s="26">
        <v>3</v>
      </c>
      <c r="K17" s="22">
        <f t="shared" si="0"/>
        <v>0</v>
      </c>
      <c r="L17" s="23">
        <f t="shared" si="1"/>
        <v>0</v>
      </c>
    </row>
    <row r="18" spans="1:12" x14ac:dyDescent="0.25">
      <c r="A18" s="56"/>
      <c r="B18" s="18">
        <v>12</v>
      </c>
      <c r="C18" s="30" t="s">
        <v>52</v>
      </c>
      <c r="D18" s="31" t="s">
        <v>38</v>
      </c>
      <c r="E18" s="31">
        <v>353025</v>
      </c>
      <c r="F18" s="31" t="s">
        <v>53</v>
      </c>
      <c r="G18" s="19"/>
      <c r="H18" s="19"/>
      <c r="I18" s="20"/>
      <c r="J18" s="21">
        <v>2</v>
      </c>
      <c r="K18" s="22">
        <f t="shared" si="0"/>
        <v>0</v>
      </c>
      <c r="L18" s="23">
        <f t="shared" si="1"/>
        <v>0</v>
      </c>
    </row>
    <row r="19" spans="1:12" x14ac:dyDescent="0.25">
      <c r="A19" s="56"/>
      <c r="B19" s="18">
        <v>13</v>
      </c>
      <c r="C19" s="30" t="s">
        <v>54</v>
      </c>
      <c r="D19" s="31" t="s">
        <v>34</v>
      </c>
      <c r="E19" s="31">
        <v>353043</v>
      </c>
      <c r="F19" s="31" t="s">
        <v>55</v>
      </c>
      <c r="G19" s="19"/>
      <c r="H19" s="19"/>
      <c r="I19" s="20"/>
      <c r="J19" s="21">
        <v>68</v>
      </c>
      <c r="K19" s="22">
        <f t="shared" si="0"/>
        <v>0</v>
      </c>
      <c r="L19" s="23">
        <f t="shared" si="1"/>
        <v>0</v>
      </c>
    </row>
    <row r="20" spans="1:12" ht="15.75" x14ac:dyDescent="0.25">
      <c r="A20" s="56"/>
      <c r="B20" s="24">
        <v>14</v>
      </c>
      <c r="C20" s="30" t="s">
        <v>56</v>
      </c>
      <c r="D20" s="31" t="s">
        <v>34</v>
      </c>
      <c r="E20" s="31">
        <v>353046</v>
      </c>
      <c r="F20" s="31" t="s">
        <v>55</v>
      </c>
      <c r="G20" s="25"/>
      <c r="H20" s="19"/>
      <c r="I20" s="20"/>
      <c r="J20" s="27">
        <v>72</v>
      </c>
      <c r="K20" s="22">
        <f t="shared" si="0"/>
        <v>0</v>
      </c>
      <c r="L20" s="23">
        <f t="shared" si="1"/>
        <v>0</v>
      </c>
    </row>
    <row r="21" spans="1:12" x14ac:dyDescent="0.25">
      <c r="A21" s="56"/>
      <c r="B21" s="18">
        <v>15</v>
      </c>
      <c r="C21" s="30" t="s">
        <v>57</v>
      </c>
      <c r="D21" s="31" t="s">
        <v>34</v>
      </c>
      <c r="E21" s="31">
        <v>353047</v>
      </c>
      <c r="F21" s="31" t="s">
        <v>55</v>
      </c>
      <c r="G21" s="25"/>
      <c r="H21" s="19"/>
      <c r="I21" s="20"/>
      <c r="J21" s="26">
        <v>8</v>
      </c>
      <c r="K21" s="22">
        <f t="shared" si="0"/>
        <v>0</v>
      </c>
      <c r="L21" s="23">
        <f t="shared" si="1"/>
        <v>0</v>
      </c>
    </row>
    <row r="22" spans="1:12" x14ac:dyDescent="0.25">
      <c r="A22" s="56"/>
      <c r="B22" s="18">
        <v>16</v>
      </c>
      <c r="C22" s="30" t="s">
        <v>58</v>
      </c>
      <c r="D22" s="31" t="s">
        <v>38</v>
      </c>
      <c r="E22" s="31">
        <v>353072</v>
      </c>
      <c r="F22" s="31" t="s">
        <v>55</v>
      </c>
      <c r="G22" s="19"/>
      <c r="H22" s="19"/>
      <c r="I22" s="20"/>
      <c r="J22" s="21">
        <v>4</v>
      </c>
      <c r="K22" s="22">
        <f t="shared" si="0"/>
        <v>0</v>
      </c>
      <c r="L22" s="23">
        <f t="shared" si="1"/>
        <v>0</v>
      </c>
    </row>
    <row r="23" spans="1:12" x14ac:dyDescent="0.25">
      <c r="A23" s="56"/>
      <c r="B23" s="24">
        <v>17</v>
      </c>
      <c r="C23" s="30" t="s">
        <v>59</v>
      </c>
      <c r="D23" s="31" t="s">
        <v>34</v>
      </c>
      <c r="E23" s="31">
        <v>353078</v>
      </c>
      <c r="F23" s="31" t="s">
        <v>55</v>
      </c>
      <c r="G23" s="19"/>
      <c r="H23" s="19"/>
      <c r="I23" s="20"/>
      <c r="J23" s="21">
        <v>5</v>
      </c>
      <c r="K23" s="22">
        <f t="shared" si="0"/>
        <v>0</v>
      </c>
      <c r="L23" s="23">
        <f t="shared" si="1"/>
        <v>0</v>
      </c>
    </row>
    <row r="24" spans="1:12" x14ac:dyDescent="0.25">
      <c r="A24" s="56"/>
      <c r="B24" s="18">
        <v>18</v>
      </c>
      <c r="C24" s="30" t="s">
        <v>60</v>
      </c>
      <c r="D24" s="31" t="s">
        <v>34</v>
      </c>
      <c r="E24" s="31">
        <v>353136</v>
      </c>
      <c r="F24" s="31" t="s">
        <v>61</v>
      </c>
      <c r="G24" s="25"/>
      <c r="H24" s="19"/>
      <c r="I24" s="20"/>
      <c r="J24" s="26">
        <v>6</v>
      </c>
      <c r="K24" s="22">
        <f t="shared" si="0"/>
        <v>0</v>
      </c>
      <c r="L24" s="23">
        <f t="shared" si="1"/>
        <v>0</v>
      </c>
    </row>
    <row r="25" spans="1:12" x14ac:dyDescent="0.25">
      <c r="A25" s="56"/>
      <c r="B25" s="18">
        <v>19</v>
      </c>
      <c r="C25" s="30" t="s">
        <v>62</v>
      </c>
      <c r="D25" s="31" t="s">
        <v>38</v>
      </c>
      <c r="E25" s="31">
        <v>353138</v>
      </c>
      <c r="F25" s="31" t="s">
        <v>63</v>
      </c>
      <c r="G25" s="25"/>
      <c r="H25" s="19"/>
      <c r="I25" s="20"/>
      <c r="J25" s="26">
        <v>3</v>
      </c>
      <c r="K25" s="22">
        <f t="shared" si="0"/>
        <v>0</v>
      </c>
      <c r="L25" s="23">
        <f t="shared" si="1"/>
        <v>0</v>
      </c>
    </row>
    <row r="26" spans="1:12" x14ac:dyDescent="0.25">
      <c r="A26" s="56"/>
      <c r="B26" s="24">
        <v>20</v>
      </c>
      <c r="C26" s="30" t="s">
        <v>64</v>
      </c>
      <c r="D26" s="31" t="s">
        <v>38</v>
      </c>
      <c r="E26" s="31">
        <v>353377</v>
      </c>
      <c r="F26" s="31" t="s">
        <v>65</v>
      </c>
      <c r="G26" s="25"/>
      <c r="H26" s="19"/>
      <c r="I26" s="20"/>
      <c r="J26" s="26">
        <v>3</v>
      </c>
      <c r="K26" s="22">
        <f t="shared" si="0"/>
        <v>0</v>
      </c>
      <c r="L26" s="23">
        <f t="shared" si="1"/>
        <v>0</v>
      </c>
    </row>
    <row r="27" spans="1:12" x14ac:dyDescent="0.25">
      <c r="A27" s="56"/>
      <c r="B27" s="18">
        <v>21</v>
      </c>
      <c r="C27" s="30" t="s">
        <v>66</v>
      </c>
      <c r="D27" s="31" t="s">
        <v>38</v>
      </c>
      <c r="E27" s="31">
        <v>356234</v>
      </c>
      <c r="F27" s="31" t="s">
        <v>67</v>
      </c>
      <c r="G27" s="25"/>
      <c r="H27" s="19"/>
      <c r="I27" s="20"/>
      <c r="J27" s="26">
        <v>2</v>
      </c>
      <c r="K27" s="22">
        <f t="shared" si="0"/>
        <v>0</v>
      </c>
      <c r="L27" s="23">
        <f t="shared" si="1"/>
        <v>0</v>
      </c>
    </row>
    <row r="28" spans="1:12" x14ac:dyDescent="0.25">
      <c r="A28" s="56"/>
      <c r="B28" s="18">
        <v>22</v>
      </c>
      <c r="C28" s="30" t="s">
        <v>68</v>
      </c>
      <c r="D28" s="31" t="s">
        <v>34</v>
      </c>
      <c r="E28" s="31">
        <v>357521</v>
      </c>
      <c r="F28" s="31" t="s">
        <v>69</v>
      </c>
      <c r="G28" s="25"/>
      <c r="H28" s="19"/>
      <c r="I28" s="20"/>
      <c r="J28" s="26">
        <v>1</v>
      </c>
      <c r="K28" s="22">
        <f t="shared" si="0"/>
        <v>0</v>
      </c>
      <c r="L28" s="23">
        <f t="shared" si="1"/>
        <v>0</v>
      </c>
    </row>
    <row r="29" spans="1:12" x14ac:dyDescent="0.25">
      <c r="A29" s="56"/>
      <c r="B29" s="24">
        <v>23</v>
      </c>
      <c r="C29" s="30" t="s">
        <v>70</v>
      </c>
      <c r="D29" s="31" t="s">
        <v>34</v>
      </c>
      <c r="E29" s="31">
        <v>357525</v>
      </c>
      <c r="F29" s="31" t="s">
        <v>71</v>
      </c>
      <c r="G29" s="19"/>
      <c r="H29" s="19"/>
      <c r="I29" s="20"/>
      <c r="J29" s="21">
        <v>9</v>
      </c>
      <c r="K29" s="22">
        <f t="shared" si="0"/>
        <v>0</v>
      </c>
      <c r="L29" s="23">
        <f t="shared" si="1"/>
        <v>0</v>
      </c>
    </row>
    <row r="30" spans="1:12" x14ac:dyDescent="0.25">
      <c r="A30" s="56"/>
      <c r="B30" s="18">
        <v>24</v>
      </c>
      <c r="C30" s="30" t="s">
        <v>72</v>
      </c>
      <c r="D30" s="31" t="s">
        <v>34</v>
      </c>
      <c r="E30" s="31">
        <v>357543</v>
      </c>
      <c r="F30" s="31" t="s">
        <v>71</v>
      </c>
      <c r="G30" s="25"/>
      <c r="H30" s="19"/>
      <c r="I30" s="20"/>
      <c r="J30" s="26">
        <v>38</v>
      </c>
      <c r="K30" s="22">
        <f t="shared" si="0"/>
        <v>0</v>
      </c>
      <c r="L30" s="23">
        <f t="shared" si="1"/>
        <v>0</v>
      </c>
    </row>
    <row r="31" spans="1:12" x14ac:dyDescent="0.25">
      <c r="A31" s="56"/>
      <c r="B31" s="18">
        <v>25</v>
      </c>
      <c r="C31" s="30" t="s">
        <v>73</v>
      </c>
      <c r="D31" s="31" t="s">
        <v>34</v>
      </c>
      <c r="E31" s="31">
        <v>357550</v>
      </c>
      <c r="F31" s="31" t="s">
        <v>43</v>
      </c>
      <c r="G31" s="25"/>
      <c r="H31" s="19"/>
      <c r="I31" s="20"/>
      <c r="J31" s="26">
        <v>4</v>
      </c>
      <c r="K31" s="22">
        <f t="shared" si="0"/>
        <v>0</v>
      </c>
      <c r="L31" s="23">
        <f t="shared" si="1"/>
        <v>0</v>
      </c>
    </row>
    <row r="32" spans="1:12" x14ac:dyDescent="0.25">
      <c r="A32" s="56"/>
      <c r="B32" s="24">
        <v>26</v>
      </c>
      <c r="C32" s="30" t="s">
        <v>74</v>
      </c>
      <c r="D32" s="31" t="s">
        <v>34</v>
      </c>
      <c r="E32" s="31">
        <v>357551</v>
      </c>
      <c r="F32" s="31" t="s">
        <v>71</v>
      </c>
      <c r="G32" s="19"/>
      <c r="H32" s="19"/>
      <c r="I32" s="20"/>
      <c r="J32" s="21">
        <v>38</v>
      </c>
      <c r="K32" s="22">
        <f t="shared" si="0"/>
        <v>0</v>
      </c>
      <c r="L32" s="23">
        <f t="shared" si="1"/>
        <v>0</v>
      </c>
    </row>
    <row r="33" spans="1:12" x14ac:dyDescent="0.25">
      <c r="A33" s="56"/>
      <c r="B33" s="18">
        <v>27</v>
      </c>
      <c r="C33" s="30" t="s">
        <v>75</v>
      </c>
      <c r="D33" s="31" t="s">
        <v>34</v>
      </c>
      <c r="E33" s="31">
        <v>431117</v>
      </c>
      <c r="F33" s="31" t="s">
        <v>76</v>
      </c>
      <c r="G33" s="19"/>
      <c r="H33" s="19"/>
      <c r="I33" s="20"/>
      <c r="J33" s="21">
        <v>1</v>
      </c>
      <c r="K33" s="22">
        <f t="shared" si="0"/>
        <v>0</v>
      </c>
      <c r="L33" s="23">
        <f t="shared" si="1"/>
        <v>0</v>
      </c>
    </row>
    <row r="34" spans="1:12" x14ac:dyDescent="0.25">
      <c r="A34" s="56"/>
      <c r="B34" s="18">
        <v>28</v>
      </c>
      <c r="C34" s="30" t="s">
        <v>77</v>
      </c>
      <c r="D34" s="31" t="s">
        <v>38</v>
      </c>
      <c r="E34" s="31">
        <v>431430</v>
      </c>
      <c r="F34" s="31" t="s">
        <v>78</v>
      </c>
      <c r="G34" s="19"/>
      <c r="H34" s="19"/>
      <c r="I34" s="20"/>
      <c r="J34" s="21">
        <v>1</v>
      </c>
      <c r="K34" s="22">
        <f t="shared" si="0"/>
        <v>0</v>
      </c>
      <c r="L34" s="23">
        <f t="shared" si="1"/>
        <v>0</v>
      </c>
    </row>
    <row r="35" spans="1:12" x14ac:dyDescent="0.25">
      <c r="A35" s="56"/>
      <c r="B35" s="24">
        <v>29</v>
      </c>
      <c r="C35" s="30" t="s">
        <v>79</v>
      </c>
      <c r="D35" s="31" t="s">
        <v>38</v>
      </c>
      <c r="E35" s="31">
        <v>431431</v>
      </c>
      <c r="F35" s="31" t="s">
        <v>78</v>
      </c>
      <c r="G35" s="19"/>
      <c r="H35" s="19"/>
      <c r="I35" s="20"/>
      <c r="J35" s="21">
        <v>1</v>
      </c>
      <c r="K35" s="22">
        <f t="shared" si="0"/>
        <v>0</v>
      </c>
      <c r="L35" s="23">
        <f t="shared" si="1"/>
        <v>0</v>
      </c>
    </row>
    <row r="36" spans="1:12" x14ac:dyDescent="0.25">
      <c r="A36" s="56"/>
      <c r="B36" s="18">
        <v>30</v>
      </c>
      <c r="C36" s="30" t="s">
        <v>80</v>
      </c>
      <c r="D36" s="31" t="s">
        <v>34</v>
      </c>
      <c r="E36" s="31" t="s">
        <v>81</v>
      </c>
      <c r="F36" s="31" t="s">
        <v>82</v>
      </c>
      <c r="G36" s="19"/>
      <c r="H36" s="19"/>
      <c r="I36" s="20"/>
      <c r="J36" s="21">
        <v>2</v>
      </c>
      <c r="K36" s="22">
        <f t="shared" si="0"/>
        <v>0</v>
      </c>
      <c r="L36" s="23">
        <f t="shared" si="1"/>
        <v>0</v>
      </c>
    </row>
    <row r="37" spans="1:12" ht="31.5" customHeight="1" x14ac:dyDescent="0.25">
      <c r="A37" s="75" t="s">
        <v>241</v>
      </c>
      <c r="B37" s="75"/>
      <c r="C37" s="75"/>
      <c r="D37" s="75"/>
      <c r="E37" s="75"/>
      <c r="F37" s="75"/>
      <c r="G37" s="75"/>
      <c r="H37" s="75"/>
      <c r="I37" s="75"/>
      <c r="J37" s="75"/>
      <c r="K37" s="32">
        <f t="shared" si="0"/>
        <v>0</v>
      </c>
      <c r="L37" s="33">
        <f t="shared" si="1"/>
        <v>0</v>
      </c>
    </row>
    <row r="38" spans="1:12" x14ac:dyDescent="0.25">
      <c r="A38" s="56" t="s">
        <v>242</v>
      </c>
      <c r="B38" s="24">
        <v>1</v>
      </c>
      <c r="C38" s="30" t="s">
        <v>83</v>
      </c>
      <c r="D38" s="31" t="s">
        <v>84</v>
      </c>
      <c r="E38" s="31">
        <v>30000650</v>
      </c>
      <c r="F38" s="31" t="s">
        <v>85</v>
      </c>
      <c r="G38" s="19"/>
      <c r="H38" s="19"/>
      <c r="I38" s="20"/>
      <c r="J38" s="21">
        <v>2</v>
      </c>
      <c r="K38" s="22">
        <f t="shared" si="0"/>
        <v>0</v>
      </c>
      <c r="L38" s="23">
        <f t="shared" si="1"/>
        <v>0</v>
      </c>
    </row>
    <row r="39" spans="1:12" x14ac:dyDescent="0.25">
      <c r="A39" s="56"/>
      <c r="B39" s="18">
        <v>2</v>
      </c>
      <c r="C39" s="30" t="s">
        <v>86</v>
      </c>
      <c r="D39" s="31" t="s">
        <v>87</v>
      </c>
      <c r="E39" s="31">
        <v>30000811</v>
      </c>
      <c r="F39" s="31" t="s">
        <v>88</v>
      </c>
      <c r="G39" s="19"/>
      <c r="H39" s="19"/>
      <c r="I39" s="20"/>
      <c r="J39" s="21">
        <v>9</v>
      </c>
      <c r="K39" s="22">
        <f t="shared" si="0"/>
        <v>0</v>
      </c>
      <c r="L39" s="23">
        <f t="shared" si="1"/>
        <v>0</v>
      </c>
    </row>
    <row r="40" spans="1:12" x14ac:dyDescent="0.25">
      <c r="A40" s="56"/>
      <c r="B40" s="18">
        <v>3</v>
      </c>
      <c r="C40" s="30" t="s">
        <v>89</v>
      </c>
      <c r="D40" s="31" t="s">
        <v>87</v>
      </c>
      <c r="E40" s="31">
        <v>30000870</v>
      </c>
      <c r="F40" s="31" t="s">
        <v>90</v>
      </c>
      <c r="G40" s="25"/>
      <c r="H40" s="19"/>
      <c r="I40" s="20"/>
      <c r="J40" s="26">
        <v>3</v>
      </c>
      <c r="K40" s="22">
        <f t="shared" si="0"/>
        <v>0</v>
      </c>
      <c r="L40" s="23">
        <f t="shared" si="1"/>
        <v>0</v>
      </c>
    </row>
    <row r="41" spans="1:12" x14ac:dyDescent="0.25">
      <c r="A41" s="56"/>
      <c r="B41" s="24">
        <v>4</v>
      </c>
      <c r="C41" s="30" t="s">
        <v>91</v>
      </c>
      <c r="D41" s="31" t="s">
        <v>87</v>
      </c>
      <c r="E41" s="31">
        <v>30078500</v>
      </c>
      <c r="F41" s="31" t="s">
        <v>92</v>
      </c>
      <c r="G41" s="19"/>
      <c r="H41" s="19"/>
      <c r="I41" s="20"/>
      <c r="J41" s="21">
        <v>9</v>
      </c>
      <c r="K41" s="22">
        <f t="shared" si="0"/>
        <v>0</v>
      </c>
      <c r="L41" s="23">
        <f t="shared" si="1"/>
        <v>0</v>
      </c>
    </row>
    <row r="42" spans="1:12" x14ac:dyDescent="0.25">
      <c r="A42" s="56"/>
      <c r="B42" s="18">
        <v>5</v>
      </c>
      <c r="C42" s="30" t="s">
        <v>93</v>
      </c>
      <c r="D42" s="31" t="s">
        <v>87</v>
      </c>
      <c r="E42" s="31">
        <v>30078519</v>
      </c>
      <c r="F42" s="31" t="s">
        <v>92</v>
      </c>
      <c r="G42" s="25"/>
      <c r="H42" s="19"/>
      <c r="I42" s="20"/>
      <c r="J42" s="26">
        <v>6</v>
      </c>
      <c r="K42" s="22">
        <f t="shared" si="0"/>
        <v>0</v>
      </c>
      <c r="L42" s="23">
        <f t="shared" si="1"/>
        <v>0</v>
      </c>
    </row>
    <row r="43" spans="1:12" x14ac:dyDescent="0.25">
      <c r="A43" s="56"/>
      <c r="B43" s="18">
        <v>6</v>
      </c>
      <c r="C43" s="30" t="s">
        <v>94</v>
      </c>
      <c r="D43" s="31" t="s">
        <v>87</v>
      </c>
      <c r="E43" s="31">
        <v>30078543</v>
      </c>
      <c r="F43" s="31" t="s">
        <v>92</v>
      </c>
      <c r="G43" s="25"/>
      <c r="H43" s="19"/>
      <c r="I43" s="20"/>
      <c r="J43" s="26">
        <v>5</v>
      </c>
      <c r="K43" s="22">
        <f t="shared" si="0"/>
        <v>0</v>
      </c>
      <c r="L43" s="23">
        <f t="shared" si="1"/>
        <v>0</v>
      </c>
    </row>
    <row r="44" spans="1:12" x14ac:dyDescent="0.25">
      <c r="A44" s="56"/>
      <c r="B44" s="24">
        <v>7</v>
      </c>
      <c r="C44" s="30" t="s">
        <v>95</v>
      </c>
      <c r="D44" s="31" t="s">
        <v>87</v>
      </c>
      <c r="E44" s="31">
        <v>30078551</v>
      </c>
      <c r="F44" s="31" t="s">
        <v>92</v>
      </c>
      <c r="G44" s="19"/>
      <c r="H44" s="19"/>
      <c r="I44" s="20"/>
      <c r="J44" s="21">
        <v>7</v>
      </c>
      <c r="K44" s="22">
        <f t="shared" si="0"/>
        <v>0</v>
      </c>
      <c r="L44" s="23">
        <f t="shared" si="1"/>
        <v>0</v>
      </c>
    </row>
    <row r="45" spans="1:12" x14ac:dyDescent="0.25">
      <c r="A45" s="56"/>
      <c r="B45" s="18">
        <v>8</v>
      </c>
      <c r="C45" s="30" t="s">
        <v>96</v>
      </c>
      <c r="D45" s="31" t="s">
        <v>97</v>
      </c>
      <c r="E45" s="31">
        <v>30078578</v>
      </c>
      <c r="F45" s="53" t="s">
        <v>98</v>
      </c>
      <c r="G45" s="19"/>
      <c r="H45" s="19"/>
      <c r="I45" s="20"/>
      <c r="J45" s="21">
        <v>6</v>
      </c>
      <c r="K45" s="22">
        <f t="shared" si="0"/>
        <v>0</v>
      </c>
      <c r="L45" s="23">
        <f t="shared" si="1"/>
        <v>0</v>
      </c>
    </row>
    <row r="46" spans="1:12" x14ac:dyDescent="0.25">
      <c r="A46" s="56"/>
      <c r="B46" s="18">
        <v>9</v>
      </c>
      <c r="C46" s="30" t="s">
        <v>99</v>
      </c>
      <c r="D46" s="31" t="s">
        <v>97</v>
      </c>
      <c r="E46" s="31">
        <v>30078691</v>
      </c>
      <c r="F46" s="53" t="s">
        <v>98</v>
      </c>
      <c r="G46" s="19"/>
      <c r="H46" s="19"/>
      <c r="I46" s="20"/>
      <c r="J46" s="21">
        <v>1</v>
      </c>
      <c r="K46" s="22">
        <f t="shared" si="0"/>
        <v>0</v>
      </c>
      <c r="L46" s="23">
        <f t="shared" si="1"/>
        <v>0</v>
      </c>
    </row>
    <row r="47" spans="1:12" x14ac:dyDescent="0.25">
      <c r="A47" s="56"/>
      <c r="B47" s="24">
        <v>10</v>
      </c>
      <c r="C47" s="30" t="s">
        <v>100</v>
      </c>
      <c r="D47" s="31" t="s">
        <v>97</v>
      </c>
      <c r="E47" s="31">
        <v>30078705</v>
      </c>
      <c r="F47" s="53" t="s">
        <v>98</v>
      </c>
      <c r="G47" s="19"/>
      <c r="H47" s="19"/>
      <c r="I47" s="20"/>
      <c r="J47" s="21">
        <v>1</v>
      </c>
      <c r="K47" s="22">
        <f t="shared" si="0"/>
        <v>0</v>
      </c>
      <c r="L47" s="23">
        <f t="shared" si="1"/>
        <v>0</v>
      </c>
    </row>
    <row r="48" spans="1:12" x14ac:dyDescent="0.25">
      <c r="A48" s="56"/>
      <c r="B48" s="18">
        <v>11</v>
      </c>
      <c r="C48" s="30" t="s">
        <v>101</v>
      </c>
      <c r="D48" s="31" t="s">
        <v>97</v>
      </c>
      <c r="E48" s="31">
        <v>30078713</v>
      </c>
      <c r="F48" s="53" t="s">
        <v>98</v>
      </c>
      <c r="G48" s="25"/>
      <c r="H48" s="19"/>
      <c r="I48" s="20"/>
      <c r="J48" s="26">
        <v>1</v>
      </c>
      <c r="K48" s="22">
        <f t="shared" si="0"/>
        <v>0</v>
      </c>
      <c r="L48" s="23">
        <f t="shared" si="1"/>
        <v>0</v>
      </c>
    </row>
    <row r="49" spans="1:12" x14ac:dyDescent="0.25">
      <c r="A49" s="56"/>
      <c r="B49" s="18">
        <v>12</v>
      </c>
      <c r="C49" s="30" t="s">
        <v>102</v>
      </c>
      <c r="D49" s="31" t="s">
        <v>87</v>
      </c>
      <c r="E49" s="31">
        <v>30089855</v>
      </c>
      <c r="F49" s="31" t="s">
        <v>43</v>
      </c>
      <c r="G49" s="19"/>
      <c r="H49" s="19"/>
      <c r="I49" s="20"/>
      <c r="J49" s="21">
        <v>1</v>
      </c>
      <c r="K49" s="22">
        <f t="shared" si="0"/>
        <v>0</v>
      </c>
      <c r="L49" s="23">
        <f t="shared" si="1"/>
        <v>0</v>
      </c>
    </row>
    <row r="50" spans="1:12" x14ac:dyDescent="0.25">
      <c r="A50" s="56"/>
      <c r="B50" s="24">
        <v>13</v>
      </c>
      <c r="C50" s="30" t="s">
        <v>103</v>
      </c>
      <c r="D50" s="31" t="s">
        <v>87</v>
      </c>
      <c r="E50" s="31">
        <v>30108035</v>
      </c>
      <c r="F50" s="31" t="s">
        <v>104</v>
      </c>
      <c r="G50" s="25"/>
      <c r="H50" s="19"/>
      <c r="I50" s="20"/>
      <c r="J50" s="26">
        <v>8</v>
      </c>
      <c r="K50" s="22">
        <f t="shared" si="0"/>
        <v>0</v>
      </c>
      <c r="L50" s="23">
        <f t="shared" si="1"/>
        <v>0</v>
      </c>
    </row>
    <row r="51" spans="1:12" x14ac:dyDescent="0.25">
      <c r="A51" s="56"/>
      <c r="B51" s="18">
        <v>14</v>
      </c>
      <c r="C51" s="30" t="s">
        <v>105</v>
      </c>
      <c r="D51" s="31" t="s">
        <v>87</v>
      </c>
      <c r="E51" s="31">
        <v>30108051</v>
      </c>
      <c r="F51" s="31" t="s">
        <v>104</v>
      </c>
      <c r="G51" s="19"/>
      <c r="H51" s="19"/>
      <c r="I51" s="20"/>
      <c r="J51" s="21">
        <v>6</v>
      </c>
      <c r="K51" s="22">
        <f t="shared" si="0"/>
        <v>0</v>
      </c>
      <c r="L51" s="23">
        <f t="shared" si="1"/>
        <v>0</v>
      </c>
    </row>
    <row r="52" spans="1:12" x14ac:dyDescent="0.25">
      <c r="A52" s="56"/>
      <c r="B52" s="18">
        <v>15</v>
      </c>
      <c r="C52" s="30" t="s">
        <v>125</v>
      </c>
      <c r="D52" s="31" t="s">
        <v>84</v>
      </c>
      <c r="E52" s="31">
        <v>30108078</v>
      </c>
      <c r="F52" s="31" t="s">
        <v>126</v>
      </c>
      <c r="G52" s="19"/>
      <c r="H52" s="19"/>
      <c r="I52" s="20"/>
      <c r="J52" s="21">
        <v>6</v>
      </c>
      <c r="K52" s="22">
        <f t="shared" si="0"/>
        <v>0</v>
      </c>
      <c r="L52" s="23">
        <f t="shared" si="1"/>
        <v>0</v>
      </c>
    </row>
    <row r="53" spans="1:12" x14ac:dyDescent="0.25">
      <c r="A53" s="56"/>
      <c r="B53" s="24">
        <v>16</v>
      </c>
      <c r="C53" s="30" t="s">
        <v>106</v>
      </c>
      <c r="D53" s="31" t="s">
        <v>87</v>
      </c>
      <c r="E53" s="31">
        <v>30120094</v>
      </c>
      <c r="F53" s="31" t="s">
        <v>107</v>
      </c>
      <c r="G53" s="19"/>
      <c r="H53" s="19"/>
      <c r="I53" s="20"/>
      <c r="J53" s="21">
        <v>4</v>
      </c>
      <c r="K53" s="22">
        <f t="shared" si="0"/>
        <v>0</v>
      </c>
      <c r="L53" s="23">
        <f t="shared" si="1"/>
        <v>0</v>
      </c>
    </row>
    <row r="54" spans="1:12" x14ac:dyDescent="0.25">
      <c r="A54" s="56"/>
      <c r="B54" s="18">
        <v>17</v>
      </c>
      <c r="C54" s="30" t="s">
        <v>108</v>
      </c>
      <c r="D54" s="31" t="s">
        <v>84</v>
      </c>
      <c r="E54" s="31">
        <v>30121155</v>
      </c>
      <c r="F54" s="31" t="s">
        <v>71</v>
      </c>
      <c r="G54" s="25"/>
      <c r="H54" s="19"/>
      <c r="I54" s="20"/>
      <c r="J54" s="26">
        <v>4</v>
      </c>
      <c r="K54" s="22">
        <f t="shared" si="0"/>
        <v>0</v>
      </c>
      <c r="L54" s="23">
        <f t="shared" si="1"/>
        <v>0</v>
      </c>
    </row>
    <row r="55" spans="1:12" x14ac:dyDescent="0.25">
      <c r="A55" s="56"/>
      <c r="B55" s="18">
        <v>18</v>
      </c>
      <c r="C55" s="30" t="s">
        <v>109</v>
      </c>
      <c r="D55" s="31" t="s">
        <v>87</v>
      </c>
      <c r="E55" s="31">
        <v>30123328</v>
      </c>
      <c r="F55" s="31" t="s">
        <v>110</v>
      </c>
      <c r="G55" s="19"/>
      <c r="H55" s="19"/>
      <c r="I55" s="20"/>
      <c r="J55" s="21">
        <v>25</v>
      </c>
      <c r="K55" s="22">
        <f t="shared" si="0"/>
        <v>0</v>
      </c>
      <c r="L55" s="23">
        <f t="shared" si="1"/>
        <v>0</v>
      </c>
    </row>
    <row r="56" spans="1:12" x14ac:dyDescent="0.25">
      <c r="A56" s="56"/>
      <c r="B56" s="24">
        <v>19</v>
      </c>
      <c r="C56" s="30" t="s">
        <v>111</v>
      </c>
      <c r="D56" s="31" t="s">
        <v>87</v>
      </c>
      <c r="E56" s="31">
        <v>30124332</v>
      </c>
      <c r="F56" s="31" t="s">
        <v>107</v>
      </c>
      <c r="G56" s="19"/>
      <c r="H56" s="19"/>
      <c r="I56" s="20"/>
      <c r="J56" s="21">
        <v>3</v>
      </c>
      <c r="K56" s="22">
        <f t="shared" si="0"/>
        <v>0</v>
      </c>
      <c r="L56" s="23">
        <f t="shared" si="1"/>
        <v>0</v>
      </c>
    </row>
    <row r="57" spans="1:12" x14ac:dyDescent="0.25">
      <c r="A57" s="56"/>
      <c r="B57" s="18">
        <v>20</v>
      </c>
      <c r="C57" s="30" t="s">
        <v>127</v>
      </c>
      <c r="D57" s="31" t="s">
        <v>84</v>
      </c>
      <c r="E57" s="31">
        <v>951010022</v>
      </c>
      <c r="F57" s="31" t="s">
        <v>128</v>
      </c>
      <c r="G57" s="19"/>
      <c r="H57" s="19"/>
      <c r="I57" s="20"/>
      <c r="J57" s="21">
        <v>5</v>
      </c>
      <c r="K57" s="22">
        <f t="shared" si="0"/>
        <v>0</v>
      </c>
      <c r="L57" s="23">
        <f t="shared" si="1"/>
        <v>0</v>
      </c>
    </row>
    <row r="58" spans="1:12" x14ac:dyDescent="0.25">
      <c r="A58" s="56"/>
      <c r="B58" s="18">
        <v>21</v>
      </c>
      <c r="C58" s="30" t="s">
        <v>112</v>
      </c>
      <c r="D58" s="31" t="s">
        <v>87</v>
      </c>
      <c r="E58" s="31">
        <v>3123000063</v>
      </c>
      <c r="F58" s="31" t="s">
        <v>113</v>
      </c>
      <c r="G58" s="19"/>
      <c r="H58" s="19"/>
      <c r="I58" s="20"/>
      <c r="J58" s="21">
        <v>2</v>
      </c>
      <c r="K58" s="22">
        <f t="shared" si="0"/>
        <v>0</v>
      </c>
      <c r="L58" s="23">
        <f t="shared" si="1"/>
        <v>0</v>
      </c>
    </row>
    <row r="59" spans="1:12" x14ac:dyDescent="0.25">
      <c r="A59" s="56"/>
      <c r="B59" s="24">
        <v>22</v>
      </c>
      <c r="C59" s="30" t="s">
        <v>114</v>
      </c>
      <c r="D59" s="31" t="s">
        <v>87</v>
      </c>
      <c r="E59" s="31">
        <v>3123000918</v>
      </c>
      <c r="F59" s="31" t="s">
        <v>115</v>
      </c>
      <c r="G59" s="19"/>
      <c r="H59" s="19"/>
      <c r="I59" s="20"/>
      <c r="J59" s="21">
        <v>1</v>
      </c>
      <c r="K59" s="22">
        <f t="shared" si="0"/>
        <v>0</v>
      </c>
      <c r="L59" s="23">
        <f t="shared" si="1"/>
        <v>0</v>
      </c>
    </row>
    <row r="60" spans="1:12" x14ac:dyDescent="0.25">
      <c r="A60" s="56"/>
      <c r="B60" s="18">
        <v>23</v>
      </c>
      <c r="C60" s="30" t="s">
        <v>116</v>
      </c>
      <c r="D60" s="31" t="s">
        <v>87</v>
      </c>
      <c r="E60" s="31">
        <v>4430000018</v>
      </c>
      <c r="F60" s="31" t="s">
        <v>113</v>
      </c>
      <c r="G60" s="19"/>
      <c r="H60" s="19"/>
      <c r="I60" s="20"/>
      <c r="J60" s="21">
        <v>2</v>
      </c>
      <c r="K60" s="22">
        <f t="shared" ref="K60:K70" si="2">J60*H60</f>
        <v>0</v>
      </c>
      <c r="L60" s="23">
        <f t="shared" ref="L60:L70" si="3">J60*I60</f>
        <v>0</v>
      </c>
    </row>
    <row r="61" spans="1:12" x14ac:dyDescent="0.25">
      <c r="A61" s="56"/>
      <c r="B61" s="18">
        <v>24</v>
      </c>
      <c r="C61" s="30" t="s">
        <v>117</v>
      </c>
      <c r="D61" s="31" t="s">
        <v>87</v>
      </c>
      <c r="E61" s="31" t="s">
        <v>118</v>
      </c>
      <c r="F61" s="31" t="s">
        <v>119</v>
      </c>
      <c r="G61" s="19"/>
      <c r="H61" s="19"/>
      <c r="I61" s="20"/>
      <c r="J61" s="21">
        <v>5</v>
      </c>
      <c r="K61" s="22">
        <f t="shared" si="2"/>
        <v>0</v>
      </c>
      <c r="L61" s="23">
        <f t="shared" si="3"/>
        <v>0</v>
      </c>
    </row>
    <row r="62" spans="1:12" x14ac:dyDescent="0.25">
      <c r="A62" s="56"/>
      <c r="B62" s="24">
        <v>25</v>
      </c>
      <c r="C62" s="30" t="s">
        <v>105</v>
      </c>
      <c r="D62" s="31" t="s">
        <v>87</v>
      </c>
      <c r="E62" s="31" t="s">
        <v>120</v>
      </c>
      <c r="F62" s="31" t="s">
        <v>35</v>
      </c>
      <c r="G62" s="19"/>
      <c r="H62" s="19"/>
      <c r="I62" s="20"/>
      <c r="J62" s="21">
        <v>11</v>
      </c>
      <c r="K62" s="22">
        <f t="shared" si="2"/>
        <v>0</v>
      </c>
      <c r="L62" s="23">
        <f t="shared" si="3"/>
        <v>0</v>
      </c>
    </row>
    <row r="63" spans="1:12" x14ac:dyDescent="0.25">
      <c r="A63" s="56"/>
      <c r="B63" s="18">
        <v>26</v>
      </c>
      <c r="C63" s="30" t="s">
        <v>121</v>
      </c>
      <c r="D63" s="31" t="s">
        <v>87</v>
      </c>
      <c r="E63" s="31" t="s">
        <v>122</v>
      </c>
      <c r="F63" s="31" t="s">
        <v>35</v>
      </c>
      <c r="G63" s="19"/>
      <c r="H63" s="19"/>
      <c r="I63" s="20"/>
      <c r="J63" s="21">
        <v>5</v>
      </c>
      <c r="K63" s="22">
        <f t="shared" si="2"/>
        <v>0</v>
      </c>
      <c r="L63" s="23">
        <f t="shared" si="3"/>
        <v>0</v>
      </c>
    </row>
    <row r="64" spans="1:12" x14ac:dyDescent="0.25">
      <c r="A64" s="56"/>
      <c r="B64" s="18">
        <v>27</v>
      </c>
      <c r="C64" s="30" t="s">
        <v>123</v>
      </c>
      <c r="D64" s="31" t="s">
        <v>87</v>
      </c>
      <c r="E64" s="31" t="s">
        <v>124</v>
      </c>
      <c r="F64" s="31" t="s">
        <v>35</v>
      </c>
      <c r="G64" s="19"/>
      <c r="H64" s="19"/>
      <c r="I64" s="20"/>
      <c r="J64" s="21">
        <v>12</v>
      </c>
      <c r="K64" s="22">
        <f t="shared" si="2"/>
        <v>0</v>
      </c>
      <c r="L64" s="23">
        <f t="shared" si="3"/>
        <v>0</v>
      </c>
    </row>
    <row r="65" spans="1:12" x14ac:dyDescent="0.25">
      <c r="A65" s="56"/>
      <c r="B65" s="24">
        <v>28</v>
      </c>
      <c r="C65" s="30" t="s">
        <v>129</v>
      </c>
      <c r="D65" s="31" t="s">
        <v>84</v>
      </c>
      <c r="E65" s="31" t="s">
        <v>130</v>
      </c>
      <c r="F65" s="31" t="s">
        <v>85</v>
      </c>
      <c r="G65" s="19"/>
      <c r="H65" s="19"/>
      <c r="I65" s="20"/>
      <c r="J65" s="21">
        <v>1</v>
      </c>
      <c r="K65" s="22">
        <f t="shared" si="2"/>
        <v>0</v>
      </c>
      <c r="L65" s="23">
        <f t="shared" si="3"/>
        <v>0</v>
      </c>
    </row>
    <row r="66" spans="1:12" x14ac:dyDescent="0.25">
      <c r="A66" s="56"/>
      <c r="B66" s="18">
        <v>29</v>
      </c>
      <c r="C66" s="30" t="s">
        <v>131</v>
      </c>
      <c r="D66" s="31" t="s">
        <v>84</v>
      </c>
      <c r="E66" s="31" t="s">
        <v>132</v>
      </c>
      <c r="F66" s="31" t="s">
        <v>71</v>
      </c>
      <c r="G66" s="19"/>
      <c r="H66" s="19"/>
      <c r="I66" s="20"/>
      <c r="J66" s="21">
        <v>1</v>
      </c>
      <c r="K66" s="22">
        <f t="shared" si="2"/>
        <v>0</v>
      </c>
      <c r="L66" s="23">
        <f t="shared" si="3"/>
        <v>0</v>
      </c>
    </row>
    <row r="67" spans="1:12" x14ac:dyDescent="0.25">
      <c r="A67" s="56"/>
      <c r="B67" s="18">
        <v>30</v>
      </c>
      <c r="C67" s="30" t="s">
        <v>133</v>
      </c>
      <c r="D67" s="31" t="s">
        <v>84</v>
      </c>
      <c r="E67" s="31" t="s">
        <v>134</v>
      </c>
      <c r="F67" s="31" t="s">
        <v>135</v>
      </c>
      <c r="G67" s="19"/>
      <c r="H67" s="19"/>
      <c r="I67" s="20"/>
      <c r="J67" s="21">
        <v>2</v>
      </c>
      <c r="K67" s="22">
        <f t="shared" si="2"/>
        <v>0</v>
      </c>
      <c r="L67" s="23">
        <f t="shared" si="3"/>
        <v>0</v>
      </c>
    </row>
    <row r="68" spans="1:12" x14ac:dyDescent="0.25">
      <c r="A68" s="56"/>
      <c r="B68" s="24">
        <v>31</v>
      </c>
      <c r="C68" s="30" t="s">
        <v>136</v>
      </c>
      <c r="D68" s="31" t="s">
        <v>84</v>
      </c>
      <c r="E68" s="31" t="s">
        <v>137</v>
      </c>
      <c r="F68" s="31" t="s">
        <v>135</v>
      </c>
      <c r="G68" s="19"/>
      <c r="H68" s="19"/>
      <c r="I68" s="20"/>
      <c r="J68" s="21">
        <v>2</v>
      </c>
      <c r="K68" s="22">
        <f t="shared" si="2"/>
        <v>0</v>
      </c>
      <c r="L68" s="23">
        <f t="shared" si="3"/>
        <v>0</v>
      </c>
    </row>
    <row r="69" spans="1:12" x14ac:dyDescent="0.25">
      <c r="A69" s="56"/>
      <c r="B69" s="18">
        <v>32</v>
      </c>
      <c r="C69" s="30" t="s">
        <v>138</v>
      </c>
      <c r="D69" s="31" t="s">
        <v>97</v>
      </c>
      <c r="E69" s="31" t="s">
        <v>139</v>
      </c>
      <c r="F69" s="53" t="s">
        <v>140</v>
      </c>
      <c r="G69" s="19"/>
      <c r="H69" s="19"/>
      <c r="I69" s="20"/>
      <c r="J69" s="21">
        <v>2</v>
      </c>
      <c r="K69" s="22">
        <f t="shared" si="2"/>
        <v>0</v>
      </c>
      <c r="L69" s="23">
        <f t="shared" si="3"/>
        <v>0</v>
      </c>
    </row>
    <row r="70" spans="1:12" ht="29.25" customHeight="1" x14ac:dyDescent="0.25">
      <c r="A70" s="55" t="s">
        <v>243</v>
      </c>
      <c r="B70" s="55"/>
      <c r="C70" s="55"/>
      <c r="D70" s="55"/>
      <c r="E70" s="55"/>
      <c r="F70" s="55"/>
      <c r="G70" s="55"/>
      <c r="H70" s="55"/>
      <c r="I70" s="55"/>
      <c r="J70" s="55"/>
      <c r="K70" s="32">
        <f t="shared" si="2"/>
        <v>0</v>
      </c>
      <c r="L70" s="33">
        <f t="shared" si="3"/>
        <v>0</v>
      </c>
    </row>
    <row r="71" spans="1:12" x14ac:dyDescent="0.25">
      <c r="A71" s="56" t="s">
        <v>246</v>
      </c>
      <c r="B71" s="34">
        <v>1</v>
      </c>
      <c r="C71" s="30" t="s">
        <v>141</v>
      </c>
      <c r="D71" s="31" t="s">
        <v>142</v>
      </c>
      <c r="E71" s="31" t="s">
        <v>143</v>
      </c>
      <c r="F71" s="31" t="s">
        <v>144</v>
      </c>
      <c r="G71" s="19"/>
      <c r="H71" s="19"/>
      <c r="I71" s="20"/>
      <c r="J71" s="21">
        <v>4</v>
      </c>
      <c r="K71" s="22">
        <f t="shared" ref="K71:K78" si="4">J71*H71</f>
        <v>0</v>
      </c>
      <c r="L71" s="23">
        <f t="shared" ref="L71:L78" si="5">J71*I71</f>
        <v>0</v>
      </c>
    </row>
    <row r="72" spans="1:12" x14ac:dyDescent="0.25">
      <c r="A72" s="56"/>
      <c r="B72" s="34">
        <v>2</v>
      </c>
      <c r="C72" s="30" t="s">
        <v>145</v>
      </c>
      <c r="D72" s="31" t="s">
        <v>142</v>
      </c>
      <c r="E72" s="31" t="s">
        <v>146</v>
      </c>
      <c r="F72" s="31" t="s">
        <v>147</v>
      </c>
      <c r="G72" s="19"/>
      <c r="H72" s="19"/>
      <c r="I72" s="20"/>
      <c r="J72" s="21">
        <v>4</v>
      </c>
      <c r="K72" s="22">
        <f t="shared" si="4"/>
        <v>0</v>
      </c>
      <c r="L72" s="23">
        <f t="shared" si="5"/>
        <v>0</v>
      </c>
    </row>
    <row r="73" spans="1:12" x14ac:dyDescent="0.25">
      <c r="A73" s="56"/>
      <c r="B73" s="34">
        <v>3</v>
      </c>
      <c r="C73" s="30" t="s">
        <v>148</v>
      </c>
      <c r="D73" s="31" t="s">
        <v>142</v>
      </c>
      <c r="E73" s="31" t="s">
        <v>149</v>
      </c>
      <c r="F73" s="31" t="s">
        <v>150</v>
      </c>
      <c r="G73" s="19"/>
      <c r="H73" s="19"/>
      <c r="I73" s="20"/>
      <c r="J73" s="21">
        <v>3</v>
      </c>
      <c r="K73" s="22">
        <f t="shared" si="4"/>
        <v>0</v>
      </c>
      <c r="L73" s="23">
        <f t="shared" si="5"/>
        <v>0</v>
      </c>
    </row>
    <row r="74" spans="1:12" x14ac:dyDescent="0.25">
      <c r="A74" s="56"/>
      <c r="B74" s="34">
        <v>4</v>
      </c>
      <c r="C74" s="30" t="s">
        <v>151</v>
      </c>
      <c r="D74" s="31" t="s">
        <v>142</v>
      </c>
      <c r="E74" s="31" t="s">
        <v>152</v>
      </c>
      <c r="F74" s="31" t="s">
        <v>150</v>
      </c>
      <c r="G74" s="19"/>
      <c r="H74" s="19"/>
      <c r="I74" s="20"/>
      <c r="J74" s="21">
        <v>5</v>
      </c>
      <c r="K74" s="22">
        <f t="shared" si="4"/>
        <v>0</v>
      </c>
      <c r="L74" s="23">
        <f t="shared" si="5"/>
        <v>0</v>
      </c>
    </row>
    <row r="75" spans="1:12" x14ac:dyDescent="0.25">
      <c r="A75" s="56"/>
      <c r="B75" s="34">
        <v>5</v>
      </c>
      <c r="C75" s="30" t="s">
        <v>153</v>
      </c>
      <c r="D75" s="31" t="s">
        <v>142</v>
      </c>
      <c r="E75" s="31" t="s">
        <v>154</v>
      </c>
      <c r="F75" s="31" t="s">
        <v>150</v>
      </c>
      <c r="G75" s="19"/>
      <c r="H75" s="19"/>
      <c r="I75" s="20"/>
      <c r="J75" s="21">
        <v>3</v>
      </c>
      <c r="K75" s="22">
        <f t="shared" si="4"/>
        <v>0</v>
      </c>
      <c r="L75" s="23">
        <f t="shared" si="5"/>
        <v>0</v>
      </c>
    </row>
    <row r="76" spans="1:12" x14ac:dyDescent="0.25">
      <c r="A76" s="56"/>
      <c r="B76" s="34">
        <v>6</v>
      </c>
      <c r="C76" s="30" t="s">
        <v>155</v>
      </c>
      <c r="D76" s="31" t="s">
        <v>142</v>
      </c>
      <c r="E76" s="31" t="s">
        <v>156</v>
      </c>
      <c r="F76" s="31" t="s">
        <v>157</v>
      </c>
      <c r="G76" s="19"/>
      <c r="H76" s="19"/>
      <c r="I76" s="20"/>
      <c r="J76" s="21">
        <v>4</v>
      </c>
      <c r="K76" s="22">
        <f t="shared" si="4"/>
        <v>0</v>
      </c>
      <c r="L76" s="23">
        <f t="shared" si="5"/>
        <v>0</v>
      </c>
    </row>
    <row r="77" spans="1:12" x14ac:dyDescent="0.25">
      <c r="A77" s="56"/>
      <c r="B77" s="34">
        <v>7</v>
      </c>
      <c r="C77" s="30" t="s">
        <v>158</v>
      </c>
      <c r="D77" s="31" t="s">
        <v>142</v>
      </c>
      <c r="E77" s="31" t="s">
        <v>159</v>
      </c>
      <c r="F77" s="31" t="s">
        <v>160</v>
      </c>
      <c r="G77" s="19"/>
      <c r="H77" s="19"/>
      <c r="I77" s="20"/>
      <c r="J77" s="21">
        <v>2</v>
      </c>
      <c r="K77" s="22">
        <f t="shared" si="4"/>
        <v>0</v>
      </c>
      <c r="L77" s="23">
        <f t="shared" si="5"/>
        <v>0</v>
      </c>
    </row>
    <row r="78" spans="1:12" x14ac:dyDescent="0.25">
      <c r="A78" s="56"/>
      <c r="B78" s="34">
        <v>8</v>
      </c>
      <c r="C78" s="30" t="s">
        <v>161</v>
      </c>
      <c r="D78" s="31" t="s">
        <v>142</v>
      </c>
      <c r="E78" s="31" t="s">
        <v>162</v>
      </c>
      <c r="F78" s="31" t="s">
        <v>163</v>
      </c>
      <c r="G78" s="19"/>
      <c r="H78" s="19"/>
      <c r="I78" s="20"/>
      <c r="J78" s="21">
        <v>5</v>
      </c>
      <c r="K78" s="22">
        <f t="shared" si="4"/>
        <v>0</v>
      </c>
      <c r="L78" s="23">
        <f t="shared" si="5"/>
        <v>0</v>
      </c>
    </row>
    <row r="79" spans="1:12" x14ac:dyDescent="0.25">
      <c r="A79" s="56"/>
      <c r="B79" s="34">
        <v>9</v>
      </c>
      <c r="C79" s="30" t="s">
        <v>164</v>
      </c>
      <c r="D79" s="31" t="s">
        <v>142</v>
      </c>
      <c r="E79" s="31" t="s">
        <v>165</v>
      </c>
      <c r="F79" s="31" t="s">
        <v>166</v>
      </c>
      <c r="G79" s="19"/>
      <c r="H79" s="19"/>
      <c r="I79" s="20"/>
      <c r="J79" s="21">
        <v>5</v>
      </c>
      <c r="K79" s="22">
        <f t="shared" ref="K79:K142" si="6">J79*H79</f>
        <v>0</v>
      </c>
      <c r="L79" s="23">
        <f t="shared" ref="L79:L142" si="7">J79*I79</f>
        <v>0</v>
      </c>
    </row>
    <row r="80" spans="1:12" x14ac:dyDescent="0.25">
      <c r="A80" s="56"/>
      <c r="B80" s="34">
        <v>10</v>
      </c>
      <c r="C80" s="30" t="s">
        <v>167</v>
      </c>
      <c r="D80" s="31" t="s">
        <v>142</v>
      </c>
      <c r="E80" s="31" t="s">
        <v>168</v>
      </c>
      <c r="F80" s="31" t="s">
        <v>169</v>
      </c>
      <c r="G80" s="19"/>
      <c r="H80" s="19"/>
      <c r="I80" s="20"/>
      <c r="J80" s="21">
        <v>20</v>
      </c>
      <c r="K80" s="22">
        <f t="shared" si="6"/>
        <v>0</v>
      </c>
      <c r="L80" s="23">
        <f t="shared" si="7"/>
        <v>0</v>
      </c>
    </row>
    <row r="81" spans="1:12" x14ac:dyDescent="0.25">
      <c r="A81" s="56"/>
      <c r="B81" s="34">
        <v>11</v>
      </c>
      <c r="C81" s="30" t="s">
        <v>145</v>
      </c>
      <c r="D81" s="31" t="s">
        <v>142</v>
      </c>
      <c r="E81" s="31" t="s">
        <v>170</v>
      </c>
      <c r="F81" s="31" t="s">
        <v>147</v>
      </c>
      <c r="G81" s="19"/>
      <c r="H81" s="19"/>
      <c r="I81" s="20"/>
      <c r="J81" s="21">
        <v>20</v>
      </c>
      <c r="K81" s="22">
        <f t="shared" si="6"/>
        <v>0</v>
      </c>
      <c r="L81" s="23">
        <f t="shared" si="7"/>
        <v>0</v>
      </c>
    </row>
    <row r="82" spans="1:12" x14ac:dyDescent="0.25">
      <c r="A82" s="56"/>
      <c r="B82" s="34">
        <v>12</v>
      </c>
      <c r="C82" s="30" t="s">
        <v>171</v>
      </c>
      <c r="D82" s="31" t="s">
        <v>142</v>
      </c>
      <c r="E82" s="31" t="s">
        <v>172</v>
      </c>
      <c r="F82" s="31" t="s">
        <v>173</v>
      </c>
      <c r="G82" s="19"/>
      <c r="H82" s="19"/>
      <c r="I82" s="20"/>
      <c r="J82" s="21">
        <v>5</v>
      </c>
      <c r="K82" s="22">
        <f t="shared" si="6"/>
        <v>0</v>
      </c>
      <c r="L82" s="23">
        <f t="shared" si="7"/>
        <v>0</v>
      </c>
    </row>
    <row r="83" spans="1:12" x14ac:dyDescent="0.25">
      <c r="A83" s="56"/>
      <c r="B83" s="34">
        <v>13</v>
      </c>
      <c r="C83" s="30" t="s">
        <v>174</v>
      </c>
      <c r="D83" s="31" t="s">
        <v>142</v>
      </c>
      <c r="E83" s="31" t="s">
        <v>175</v>
      </c>
      <c r="F83" s="31" t="s">
        <v>160</v>
      </c>
      <c r="G83" s="19"/>
      <c r="H83" s="19"/>
      <c r="I83" s="20"/>
      <c r="J83" s="21">
        <v>10</v>
      </c>
      <c r="K83" s="22">
        <f t="shared" si="6"/>
        <v>0</v>
      </c>
      <c r="L83" s="23">
        <f t="shared" si="7"/>
        <v>0</v>
      </c>
    </row>
    <row r="84" spans="1:12" ht="29.25" customHeight="1" x14ac:dyDescent="0.25">
      <c r="A84" s="55" t="s">
        <v>244</v>
      </c>
      <c r="B84" s="55"/>
      <c r="C84" s="55"/>
      <c r="D84" s="55"/>
      <c r="E84" s="55"/>
      <c r="F84" s="55"/>
      <c r="G84" s="55"/>
      <c r="H84" s="55"/>
      <c r="I84" s="55"/>
      <c r="J84" s="55"/>
      <c r="K84" s="32">
        <f t="shared" si="6"/>
        <v>0</v>
      </c>
      <c r="L84" s="33">
        <f t="shared" si="7"/>
        <v>0</v>
      </c>
    </row>
    <row r="85" spans="1:12" x14ac:dyDescent="0.25">
      <c r="A85" s="56" t="s">
        <v>247</v>
      </c>
      <c r="B85" s="34">
        <v>1</v>
      </c>
      <c r="C85" s="30" t="s">
        <v>176</v>
      </c>
      <c r="D85" s="31" t="s">
        <v>177</v>
      </c>
      <c r="E85" s="31" t="s">
        <v>176</v>
      </c>
      <c r="F85" s="31" t="s">
        <v>178</v>
      </c>
      <c r="G85" s="19"/>
      <c r="H85" s="19"/>
      <c r="I85" s="20"/>
      <c r="J85" s="21">
        <v>1</v>
      </c>
      <c r="K85" s="22">
        <f t="shared" si="6"/>
        <v>0</v>
      </c>
      <c r="L85" s="23">
        <f t="shared" si="7"/>
        <v>0</v>
      </c>
    </row>
    <row r="86" spans="1:12" x14ac:dyDescent="0.25">
      <c r="A86" s="56"/>
      <c r="B86" s="34">
        <v>2</v>
      </c>
      <c r="C86" s="30" t="s">
        <v>179</v>
      </c>
      <c r="D86" s="31" t="s">
        <v>177</v>
      </c>
      <c r="E86" s="31" t="s">
        <v>179</v>
      </c>
      <c r="F86" s="31" t="s">
        <v>178</v>
      </c>
      <c r="G86" s="19"/>
      <c r="H86" s="19"/>
      <c r="I86" s="20"/>
      <c r="J86" s="21">
        <v>1</v>
      </c>
      <c r="K86" s="22">
        <f t="shared" si="6"/>
        <v>0</v>
      </c>
      <c r="L86" s="23">
        <f t="shared" si="7"/>
        <v>0</v>
      </c>
    </row>
    <row r="87" spans="1:12" x14ac:dyDescent="0.25">
      <c r="A87" s="56"/>
      <c r="B87" s="34">
        <v>3</v>
      </c>
      <c r="C87" s="30" t="s">
        <v>180</v>
      </c>
      <c r="D87" s="31" t="s">
        <v>177</v>
      </c>
      <c r="E87" s="31" t="s">
        <v>180</v>
      </c>
      <c r="F87" s="31" t="s">
        <v>178</v>
      </c>
      <c r="G87" s="19"/>
      <c r="H87" s="19"/>
      <c r="I87" s="20"/>
      <c r="J87" s="21">
        <v>2</v>
      </c>
      <c r="K87" s="22">
        <f t="shared" si="6"/>
        <v>0</v>
      </c>
      <c r="L87" s="23">
        <f t="shared" si="7"/>
        <v>0</v>
      </c>
    </row>
    <row r="88" spans="1:12" x14ac:dyDescent="0.25">
      <c r="A88" s="56"/>
      <c r="B88" s="34">
        <v>4</v>
      </c>
      <c r="C88" s="30" t="s">
        <v>181</v>
      </c>
      <c r="D88" s="31" t="s">
        <v>177</v>
      </c>
      <c r="E88" s="31" t="s">
        <v>182</v>
      </c>
      <c r="F88" s="31" t="s">
        <v>178</v>
      </c>
      <c r="G88" s="19"/>
      <c r="H88" s="19"/>
      <c r="I88" s="20"/>
      <c r="J88" s="21">
        <v>4</v>
      </c>
      <c r="K88" s="22">
        <f t="shared" si="6"/>
        <v>0</v>
      </c>
      <c r="L88" s="23">
        <f t="shared" si="7"/>
        <v>0</v>
      </c>
    </row>
    <row r="89" spans="1:12" x14ac:dyDescent="0.25">
      <c r="A89" s="56"/>
      <c r="B89" s="34">
        <v>5</v>
      </c>
      <c r="C89" s="30" t="s">
        <v>183</v>
      </c>
      <c r="D89" s="31" t="s">
        <v>177</v>
      </c>
      <c r="E89" s="31" t="s">
        <v>183</v>
      </c>
      <c r="F89" s="31" t="s">
        <v>178</v>
      </c>
      <c r="G89" s="19"/>
      <c r="H89" s="19"/>
      <c r="I89" s="20"/>
      <c r="J89" s="21">
        <v>2</v>
      </c>
      <c r="K89" s="22">
        <f t="shared" si="6"/>
        <v>0</v>
      </c>
      <c r="L89" s="23">
        <f t="shared" si="7"/>
        <v>0</v>
      </c>
    </row>
    <row r="90" spans="1:12" x14ac:dyDescent="0.25">
      <c r="A90" s="56"/>
      <c r="B90" s="34">
        <v>6</v>
      </c>
      <c r="C90" s="30" t="s">
        <v>184</v>
      </c>
      <c r="D90" s="31" t="s">
        <v>177</v>
      </c>
      <c r="E90" s="31" t="s">
        <v>184</v>
      </c>
      <c r="F90" s="31" t="s">
        <v>178</v>
      </c>
      <c r="G90" s="19"/>
      <c r="H90" s="19"/>
      <c r="I90" s="20"/>
      <c r="J90" s="21">
        <v>3</v>
      </c>
      <c r="K90" s="22">
        <f t="shared" si="6"/>
        <v>0</v>
      </c>
      <c r="L90" s="23">
        <f t="shared" si="7"/>
        <v>0</v>
      </c>
    </row>
    <row r="91" spans="1:12" x14ac:dyDescent="0.25">
      <c r="A91" s="56"/>
      <c r="B91" s="34">
        <v>7</v>
      </c>
      <c r="C91" s="30" t="s">
        <v>185</v>
      </c>
      <c r="D91" s="31" t="s">
        <v>177</v>
      </c>
      <c r="E91" s="31" t="s">
        <v>185</v>
      </c>
      <c r="F91" s="31" t="s">
        <v>178</v>
      </c>
      <c r="G91" s="19"/>
      <c r="H91" s="19"/>
      <c r="I91" s="20"/>
      <c r="J91" s="21">
        <v>1</v>
      </c>
      <c r="K91" s="22">
        <f t="shared" si="6"/>
        <v>0</v>
      </c>
      <c r="L91" s="23">
        <f t="shared" si="7"/>
        <v>0</v>
      </c>
    </row>
    <row r="92" spans="1:12" x14ac:dyDescent="0.25">
      <c r="A92" s="56"/>
      <c r="B92" s="34">
        <v>8</v>
      </c>
      <c r="C92" s="30" t="s">
        <v>186</v>
      </c>
      <c r="D92" s="31" t="s">
        <v>177</v>
      </c>
      <c r="E92" s="31" t="s">
        <v>186</v>
      </c>
      <c r="F92" s="31" t="s">
        <v>178</v>
      </c>
      <c r="G92" s="19"/>
      <c r="H92" s="19"/>
      <c r="I92" s="20"/>
      <c r="J92" s="21">
        <v>1</v>
      </c>
      <c r="K92" s="22">
        <f t="shared" si="6"/>
        <v>0</v>
      </c>
      <c r="L92" s="23">
        <f t="shared" si="7"/>
        <v>0</v>
      </c>
    </row>
    <row r="93" spans="1:12" x14ac:dyDescent="0.25">
      <c r="A93" s="56"/>
      <c r="B93" s="34">
        <v>9</v>
      </c>
      <c r="C93" s="30" t="s">
        <v>187</v>
      </c>
      <c r="D93" s="31" t="s">
        <v>177</v>
      </c>
      <c r="E93" s="31" t="s">
        <v>187</v>
      </c>
      <c r="F93" s="31" t="s">
        <v>178</v>
      </c>
      <c r="G93" s="19"/>
      <c r="H93" s="19"/>
      <c r="I93" s="20"/>
      <c r="J93" s="21">
        <v>3</v>
      </c>
      <c r="K93" s="22">
        <f t="shared" si="6"/>
        <v>0</v>
      </c>
      <c r="L93" s="23">
        <f t="shared" si="7"/>
        <v>0</v>
      </c>
    </row>
    <row r="94" spans="1:12" x14ac:dyDescent="0.25">
      <c r="A94" s="56"/>
      <c r="B94" s="34">
        <v>10</v>
      </c>
      <c r="C94" s="30" t="s">
        <v>188</v>
      </c>
      <c r="D94" s="31" t="s">
        <v>177</v>
      </c>
      <c r="E94" s="31" t="s">
        <v>188</v>
      </c>
      <c r="F94" s="31" t="s">
        <v>178</v>
      </c>
      <c r="G94" s="19"/>
      <c r="H94" s="19"/>
      <c r="I94" s="20"/>
      <c r="J94" s="21">
        <v>1</v>
      </c>
      <c r="K94" s="22">
        <f t="shared" si="6"/>
        <v>0</v>
      </c>
      <c r="L94" s="23">
        <f t="shared" si="7"/>
        <v>0</v>
      </c>
    </row>
    <row r="95" spans="1:12" x14ac:dyDescent="0.25">
      <c r="A95" s="56"/>
      <c r="B95" s="34">
        <v>11</v>
      </c>
      <c r="C95" s="30" t="s">
        <v>189</v>
      </c>
      <c r="D95" s="31" t="s">
        <v>177</v>
      </c>
      <c r="E95" s="31" t="s">
        <v>189</v>
      </c>
      <c r="F95" s="31" t="s">
        <v>178</v>
      </c>
      <c r="G95" s="19"/>
      <c r="H95" s="19"/>
      <c r="I95" s="20"/>
      <c r="J95" s="21">
        <v>2</v>
      </c>
      <c r="K95" s="22">
        <f t="shared" si="6"/>
        <v>0</v>
      </c>
      <c r="L95" s="23">
        <f t="shared" si="7"/>
        <v>0</v>
      </c>
    </row>
    <row r="96" spans="1:12" x14ac:dyDescent="0.25">
      <c r="A96" s="56"/>
      <c r="B96" s="34">
        <v>12</v>
      </c>
      <c r="C96" s="30" t="s">
        <v>190</v>
      </c>
      <c r="D96" s="31" t="s">
        <v>177</v>
      </c>
      <c r="E96" s="31" t="s">
        <v>190</v>
      </c>
      <c r="F96" s="31" t="s">
        <v>178</v>
      </c>
      <c r="G96" s="19"/>
      <c r="H96" s="19"/>
      <c r="I96" s="20"/>
      <c r="J96" s="21">
        <v>1</v>
      </c>
      <c r="K96" s="22">
        <f t="shared" si="6"/>
        <v>0</v>
      </c>
      <c r="L96" s="23">
        <f t="shared" si="7"/>
        <v>0</v>
      </c>
    </row>
    <row r="97" spans="1:12" x14ac:dyDescent="0.25">
      <c r="A97" s="56"/>
      <c r="B97" s="34">
        <v>13</v>
      </c>
      <c r="C97" s="30" t="s">
        <v>191</v>
      </c>
      <c r="D97" s="31" t="s">
        <v>177</v>
      </c>
      <c r="E97" s="31" t="s">
        <v>191</v>
      </c>
      <c r="F97" s="31" t="s">
        <v>178</v>
      </c>
      <c r="G97" s="19"/>
      <c r="H97" s="19"/>
      <c r="I97" s="20"/>
      <c r="J97" s="21">
        <v>1</v>
      </c>
      <c r="K97" s="22">
        <f t="shared" si="6"/>
        <v>0</v>
      </c>
      <c r="L97" s="23">
        <f t="shared" si="7"/>
        <v>0</v>
      </c>
    </row>
    <row r="98" spans="1:12" x14ac:dyDescent="0.25">
      <c r="A98" s="56"/>
      <c r="B98" s="34">
        <v>14</v>
      </c>
      <c r="C98" s="30" t="s">
        <v>192</v>
      </c>
      <c r="D98" s="31" t="s">
        <v>177</v>
      </c>
      <c r="E98" s="31" t="s">
        <v>192</v>
      </c>
      <c r="F98" s="31" t="s">
        <v>178</v>
      </c>
      <c r="G98" s="19"/>
      <c r="H98" s="19"/>
      <c r="I98" s="20"/>
      <c r="J98" s="21">
        <v>1</v>
      </c>
      <c r="K98" s="22">
        <f t="shared" si="6"/>
        <v>0</v>
      </c>
      <c r="L98" s="23">
        <f t="shared" si="7"/>
        <v>0</v>
      </c>
    </row>
    <row r="99" spans="1:12" x14ac:dyDescent="0.25">
      <c r="A99" s="56"/>
      <c r="B99" s="34">
        <v>15</v>
      </c>
      <c r="C99" s="30" t="s">
        <v>193</v>
      </c>
      <c r="D99" s="31" t="s">
        <v>177</v>
      </c>
      <c r="E99" s="31" t="s">
        <v>193</v>
      </c>
      <c r="F99" s="31" t="s">
        <v>178</v>
      </c>
      <c r="G99" s="19"/>
      <c r="H99" s="19"/>
      <c r="I99" s="20"/>
      <c r="J99" s="21">
        <v>2</v>
      </c>
      <c r="K99" s="22">
        <f t="shared" si="6"/>
        <v>0</v>
      </c>
      <c r="L99" s="23">
        <f t="shared" si="7"/>
        <v>0</v>
      </c>
    </row>
    <row r="100" spans="1:12" ht="31.5" customHeight="1" x14ac:dyDescent="0.25">
      <c r="A100" s="55" t="s">
        <v>245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32">
        <f t="shared" ref="K100" si="8">J100*H100</f>
        <v>0</v>
      </c>
      <c r="L100" s="33">
        <f t="shared" ref="L100" si="9">J100*I100</f>
        <v>0</v>
      </c>
    </row>
    <row r="101" spans="1:12" x14ac:dyDescent="0.25">
      <c r="A101" s="56" t="s">
        <v>248</v>
      </c>
      <c r="B101" s="34">
        <v>1</v>
      </c>
      <c r="C101" s="30" t="s">
        <v>194</v>
      </c>
      <c r="D101" s="31" t="s">
        <v>195</v>
      </c>
      <c r="E101" s="31" t="s">
        <v>196</v>
      </c>
      <c r="F101" s="31" t="s">
        <v>197</v>
      </c>
      <c r="G101" s="19"/>
      <c r="H101" s="19"/>
      <c r="I101" s="20"/>
      <c r="J101" s="21">
        <v>1</v>
      </c>
      <c r="K101" s="22">
        <f t="shared" si="6"/>
        <v>0</v>
      </c>
      <c r="L101" s="23">
        <f t="shared" si="7"/>
        <v>0</v>
      </c>
    </row>
    <row r="102" spans="1:12" x14ac:dyDescent="0.25">
      <c r="A102" s="56"/>
      <c r="B102" s="34">
        <v>2</v>
      </c>
      <c r="C102" s="30" t="s">
        <v>198</v>
      </c>
      <c r="D102" s="31" t="s">
        <v>199</v>
      </c>
      <c r="E102" s="31" t="s">
        <v>200</v>
      </c>
      <c r="F102" s="53" t="s">
        <v>201</v>
      </c>
      <c r="G102" s="19"/>
      <c r="H102" s="19"/>
      <c r="I102" s="20"/>
      <c r="J102" s="21">
        <v>2</v>
      </c>
      <c r="K102" s="22">
        <f t="shared" si="6"/>
        <v>0</v>
      </c>
      <c r="L102" s="23">
        <f t="shared" si="7"/>
        <v>0</v>
      </c>
    </row>
    <row r="103" spans="1:12" x14ac:dyDescent="0.25">
      <c r="A103" s="56"/>
      <c r="B103" s="34">
        <v>3</v>
      </c>
      <c r="C103" s="30" t="s">
        <v>202</v>
      </c>
      <c r="D103" s="31" t="s">
        <v>199</v>
      </c>
      <c r="E103" s="31" t="s">
        <v>203</v>
      </c>
      <c r="F103" s="31" t="s">
        <v>204</v>
      </c>
      <c r="G103" s="19"/>
      <c r="H103" s="19"/>
      <c r="I103" s="20"/>
      <c r="J103" s="21">
        <v>3</v>
      </c>
      <c r="K103" s="22">
        <f t="shared" si="6"/>
        <v>0</v>
      </c>
      <c r="L103" s="23">
        <f t="shared" si="7"/>
        <v>0</v>
      </c>
    </row>
    <row r="104" spans="1:12" x14ac:dyDescent="0.25">
      <c r="A104" s="56"/>
      <c r="B104" s="34">
        <v>4</v>
      </c>
      <c r="C104" s="30" t="s">
        <v>205</v>
      </c>
      <c r="D104" s="31" t="s">
        <v>206</v>
      </c>
      <c r="E104" s="31" t="s">
        <v>207</v>
      </c>
      <c r="F104" s="31" t="s">
        <v>208</v>
      </c>
      <c r="G104" s="19"/>
      <c r="H104" s="19"/>
      <c r="I104" s="20"/>
      <c r="J104" s="21">
        <v>1</v>
      </c>
      <c r="K104" s="22">
        <f t="shared" si="6"/>
        <v>0</v>
      </c>
      <c r="L104" s="23">
        <f t="shared" si="7"/>
        <v>0</v>
      </c>
    </row>
    <row r="105" spans="1:12" x14ac:dyDescent="0.25">
      <c r="A105" s="56"/>
      <c r="B105" s="34">
        <v>5</v>
      </c>
      <c r="C105" s="30" t="s">
        <v>209</v>
      </c>
      <c r="D105" s="31" t="s">
        <v>210</v>
      </c>
      <c r="E105" s="31" t="s">
        <v>211</v>
      </c>
      <c r="F105" s="31" t="s">
        <v>212</v>
      </c>
      <c r="G105" s="19"/>
      <c r="H105" s="19"/>
      <c r="I105" s="20"/>
      <c r="J105" s="21">
        <v>5</v>
      </c>
      <c r="K105" s="22">
        <f t="shared" si="6"/>
        <v>0</v>
      </c>
      <c r="L105" s="23">
        <f t="shared" si="7"/>
        <v>0</v>
      </c>
    </row>
    <row r="106" spans="1:12" x14ac:dyDescent="0.25">
      <c r="A106" s="56"/>
      <c r="B106" s="34">
        <v>6</v>
      </c>
      <c r="C106" s="30" t="s">
        <v>213</v>
      </c>
      <c r="D106" s="31" t="s">
        <v>210</v>
      </c>
      <c r="E106" s="31" t="s">
        <v>214</v>
      </c>
      <c r="F106" s="31" t="s">
        <v>215</v>
      </c>
      <c r="G106" s="19"/>
      <c r="H106" s="19"/>
      <c r="I106" s="20"/>
      <c r="J106" s="21">
        <v>1</v>
      </c>
      <c r="K106" s="22">
        <f t="shared" si="6"/>
        <v>0</v>
      </c>
      <c r="L106" s="23">
        <f t="shared" si="7"/>
        <v>0</v>
      </c>
    </row>
    <row r="107" spans="1:12" x14ac:dyDescent="0.25">
      <c r="A107" s="56"/>
      <c r="B107" s="34">
        <v>7</v>
      </c>
      <c r="C107" s="30" t="s">
        <v>216</v>
      </c>
      <c r="D107" s="31" t="s">
        <v>210</v>
      </c>
      <c r="E107" s="31" t="s">
        <v>217</v>
      </c>
      <c r="F107" s="31" t="s">
        <v>218</v>
      </c>
      <c r="G107" s="19"/>
      <c r="H107" s="19"/>
      <c r="I107" s="20"/>
      <c r="J107" s="21">
        <v>4</v>
      </c>
      <c r="K107" s="22">
        <f t="shared" si="6"/>
        <v>0</v>
      </c>
      <c r="L107" s="23">
        <f t="shared" si="7"/>
        <v>0</v>
      </c>
    </row>
    <row r="108" spans="1:12" x14ac:dyDescent="0.25">
      <c r="A108" s="56"/>
      <c r="B108" s="34">
        <v>8</v>
      </c>
      <c r="C108" s="30" t="s">
        <v>219</v>
      </c>
      <c r="D108" s="31" t="s">
        <v>210</v>
      </c>
      <c r="E108" s="31" t="s">
        <v>220</v>
      </c>
      <c r="F108" s="31" t="s">
        <v>221</v>
      </c>
      <c r="G108" s="19"/>
      <c r="H108" s="19"/>
      <c r="I108" s="20"/>
      <c r="J108" s="21">
        <v>2</v>
      </c>
      <c r="K108" s="22">
        <f t="shared" si="6"/>
        <v>0</v>
      </c>
      <c r="L108" s="23">
        <f t="shared" si="7"/>
        <v>0</v>
      </c>
    </row>
    <row r="109" spans="1:12" x14ac:dyDescent="0.25">
      <c r="A109" s="56"/>
      <c r="B109" s="34">
        <v>9</v>
      </c>
      <c r="C109" s="30" t="s">
        <v>219</v>
      </c>
      <c r="D109" s="31" t="s">
        <v>210</v>
      </c>
      <c r="E109" s="31" t="s">
        <v>222</v>
      </c>
      <c r="F109" s="31" t="s">
        <v>223</v>
      </c>
      <c r="G109" s="19"/>
      <c r="H109" s="19"/>
      <c r="I109" s="20"/>
      <c r="J109" s="21">
        <v>1</v>
      </c>
      <c r="K109" s="22">
        <f t="shared" si="6"/>
        <v>0</v>
      </c>
      <c r="L109" s="23">
        <f t="shared" si="7"/>
        <v>0</v>
      </c>
    </row>
    <row r="110" spans="1:12" x14ac:dyDescent="0.25">
      <c r="A110" s="56"/>
      <c r="B110" s="34">
        <v>10</v>
      </c>
      <c r="C110" s="30" t="s">
        <v>224</v>
      </c>
      <c r="D110" s="31" t="s">
        <v>225</v>
      </c>
      <c r="E110" s="31" t="s">
        <v>226</v>
      </c>
      <c r="F110" s="31" t="s">
        <v>227</v>
      </c>
      <c r="G110" s="19"/>
      <c r="H110" s="19"/>
      <c r="I110" s="20"/>
      <c r="J110" s="21">
        <v>1</v>
      </c>
      <c r="K110" s="22">
        <f t="shared" si="6"/>
        <v>0</v>
      </c>
      <c r="L110" s="23">
        <f t="shared" si="7"/>
        <v>0</v>
      </c>
    </row>
    <row r="111" spans="1:12" x14ac:dyDescent="0.25">
      <c r="A111" s="56"/>
      <c r="B111" s="34">
        <v>11</v>
      </c>
      <c r="C111" s="30" t="s">
        <v>228</v>
      </c>
      <c r="D111" s="31" t="s">
        <v>210</v>
      </c>
      <c r="E111" s="31" t="s">
        <v>229</v>
      </c>
      <c r="F111" s="31" t="s">
        <v>230</v>
      </c>
      <c r="G111" s="19"/>
      <c r="H111" s="19"/>
      <c r="I111" s="20"/>
      <c r="J111" s="21">
        <v>9</v>
      </c>
      <c r="K111" s="22">
        <f t="shared" si="6"/>
        <v>0</v>
      </c>
      <c r="L111" s="23">
        <f t="shared" si="7"/>
        <v>0</v>
      </c>
    </row>
    <row r="112" spans="1:12" x14ac:dyDescent="0.25">
      <c r="A112" s="56"/>
      <c r="B112" s="34">
        <v>12</v>
      </c>
      <c r="C112" s="30" t="s">
        <v>228</v>
      </c>
      <c r="D112" s="31" t="s">
        <v>210</v>
      </c>
      <c r="E112" s="31" t="s">
        <v>231</v>
      </c>
      <c r="F112" s="31" t="s">
        <v>232</v>
      </c>
      <c r="G112" s="19"/>
      <c r="H112" s="19"/>
      <c r="I112" s="20"/>
      <c r="J112" s="21">
        <v>1</v>
      </c>
      <c r="K112" s="22">
        <f t="shared" si="6"/>
        <v>0</v>
      </c>
      <c r="L112" s="23">
        <f t="shared" si="7"/>
        <v>0</v>
      </c>
    </row>
    <row r="113" spans="1:12" x14ac:dyDescent="0.25">
      <c r="A113" s="56"/>
      <c r="B113" s="34">
        <v>13</v>
      </c>
      <c r="C113" s="30" t="s">
        <v>233</v>
      </c>
      <c r="D113" s="31" t="s">
        <v>225</v>
      </c>
      <c r="E113" s="31" t="s">
        <v>234</v>
      </c>
      <c r="F113" s="31" t="s">
        <v>235</v>
      </c>
      <c r="G113" s="19"/>
      <c r="H113" s="19"/>
      <c r="I113" s="20"/>
      <c r="J113" s="21">
        <v>1</v>
      </c>
      <c r="K113" s="22">
        <f t="shared" si="6"/>
        <v>0</v>
      </c>
      <c r="L113" s="23">
        <f t="shared" si="7"/>
        <v>0</v>
      </c>
    </row>
    <row r="114" spans="1:12" x14ac:dyDescent="0.25">
      <c r="A114" s="56"/>
      <c r="B114" s="34">
        <v>14</v>
      </c>
      <c r="C114" s="30" t="s">
        <v>236</v>
      </c>
      <c r="D114" s="31" t="s">
        <v>237</v>
      </c>
      <c r="E114" s="31" t="s">
        <v>238</v>
      </c>
      <c r="F114" s="31" t="s">
        <v>239</v>
      </c>
      <c r="G114" s="19"/>
      <c r="H114" s="19"/>
      <c r="I114" s="20"/>
      <c r="J114" s="21">
        <v>6</v>
      </c>
      <c r="K114" s="22">
        <f t="shared" si="6"/>
        <v>0</v>
      </c>
      <c r="L114" s="23">
        <f t="shared" si="7"/>
        <v>0</v>
      </c>
    </row>
    <row r="115" spans="1:12" ht="29.25" customHeight="1" x14ac:dyDescent="0.25">
      <c r="A115" s="55" t="s">
        <v>249</v>
      </c>
      <c r="B115" s="55"/>
      <c r="C115" s="55"/>
      <c r="D115" s="55"/>
      <c r="E115" s="55"/>
      <c r="F115" s="55"/>
      <c r="G115" s="55"/>
      <c r="H115" s="55"/>
      <c r="I115" s="55"/>
      <c r="J115" s="55"/>
      <c r="K115" s="32">
        <f t="shared" si="6"/>
        <v>0</v>
      </c>
      <c r="L115" s="33">
        <f t="shared" si="7"/>
        <v>0</v>
      </c>
    </row>
    <row r="116" spans="1:12" x14ac:dyDescent="0.25">
      <c r="A116" s="56" t="s">
        <v>313</v>
      </c>
      <c r="B116" s="34">
        <v>1</v>
      </c>
      <c r="C116" s="30" t="s">
        <v>250</v>
      </c>
      <c r="D116" s="31" t="s">
        <v>251</v>
      </c>
      <c r="E116" s="31">
        <v>9023</v>
      </c>
      <c r="F116" s="31" t="s">
        <v>252</v>
      </c>
      <c r="G116" s="19"/>
      <c r="H116" s="19"/>
      <c r="I116" s="20"/>
      <c r="J116" s="21">
        <v>9</v>
      </c>
      <c r="K116" s="22">
        <f t="shared" si="6"/>
        <v>0</v>
      </c>
      <c r="L116" s="23">
        <f t="shared" si="7"/>
        <v>0</v>
      </c>
    </row>
    <row r="117" spans="1:12" x14ac:dyDescent="0.25">
      <c r="A117" s="56"/>
      <c r="B117" s="34">
        <v>2</v>
      </c>
      <c r="C117" s="30" t="s">
        <v>253</v>
      </c>
      <c r="D117" s="31" t="s">
        <v>251</v>
      </c>
      <c r="E117" s="31" t="s">
        <v>254</v>
      </c>
      <c r="F117" s="31" t="s">
        <v>255</v>
      </c>
      <c r="G117" s="19"/>
      <c r="H117" s="19"/>
      <c r="I117" s="20"/>
      <c r="J117" s="21">
        <v>11</v>
      </c>
      <c r="K117" s="22">
        <f t="shared" si="6"/>
        <v>0</v>
      </c>
      <c r="L117" s="23">
        <f t="shared" si="7"/>
        <v>0</v>
      </c>
    </row>
    <row r="118" spans="1:12" x14ac:dyDescent="0.25">
      <c r="A118" s="56"/>
      <c r="B118" s="34">
        <v>3</v>
      </c>
      <c r="C118" s="30" t="s">
        <v>256</v>
      </c>
      <c r="D118" s="31" t="s">
        <v>257</v>
      </c>
      <c r="E118" s="31" t="s">
        <v>258</v>
      </c>
      <c r="F118" s="31" t="s">
        <v>259</v>
      </c>
      <c r="G118" s="19"/>
      <c r="H118" s="19"/>
      <c r="I118" s="20"/>
      <c r="J118" s="21">
        <v>6</v>
      </c>
      <c r="K118" s="22">
        <f t="shared" si="6"/>
        <v>0</v>
      </c>
      <c r="L118" s="23">
        <f t="shared" si="7"/>
        <v>0</v>
      </c>
    </row>
    <row r="119" spans="1:12" x14ac:dyDescent="0.25">
      <c r="A119" s="56"/>
      <c r="B119" s="34">
        <v>4</v>
      </c>
      <c r="C119" s="30" t="s">
        <v>260</v>
      </c>
      <c r="D119" s="31" t="s">
        <v>257</v>
      </c>
      <c r="E119" s="31" t="s">
        <v>261</v>
      </c>
      <c r="F119" s="31" t="s">
        <v>262</v>
      </c>
      <c r="G119" s="19"/>
      <c r="H119" s="19"/>
      <c r="I119" s="20"/>
      <c r="J119" s="21">
        <v>2</v>
      </c>
      <c r="K119" s="22">
        <f t="shared" si="6"/>
        <v>0</v>
      </c>
      <c r="L119" s="23">
        <f t="shared" si="7"/>
        <v>0</v>
      </c>
    </row>
    <row r="120" spans="1:12" x14ac:dyDescent="0.25">
      <c r="A120" s="56"/>
      <c r="B120" s="34">
        <v>5</v>
      </c>
      <c r="C120" s="30" t="s">
        <v>263</v>
      </c>
      <c r="D120" s="31" t="s">
        <v>257</v>
      </c>
      <c r="E120" s="31" t="s">
        <v>264</v>
      </c>
      <c r="F120" s="31" t="s">
        <v>265</v>
      </c>
      <c r="G120" s="19"/>
      <c r="H120" s="19"/>
      <c r="I120" s="20"/>
      <c r="J120" s="21">
        <v>1</v>
      </c>
      <c r="K120" s="22">
        <f t="shared" si="6"/>
        <v>0</v>
      </c>
      <c r="L120" s="23">
        <f t="shared" si="7"/>
        <v>0</v>
      </c>
    </row>
    <row r="121" spans="1:12" x14ac:dyDescent="0.25">
      <c r="A121" s="56"/>
      <c r="B121" s="34">
        <v>6</v>
      </c>
      <c r="C121" s="30" t="s">
        <v>266</v>
      </c>
      <c r="D121" s="31" t="s">
        <v>257</v>
      </c>
      <c r="E121" s="31" t="s">
        <v>267</v>
      </c>
      <c r="F121" s="31" t="s">
        <v>259</v>
      </c>
      <c r="G121" s="19"/>
      <c r="H121" s="19"/>
      <c r="I121" s="20"/>
      <c r="J121" s="21">
        <v>2</v>
      </c>
      <c r="K121" s="22">
        <f t="shared" si="6"/>
        <v>0</v>
      </c>
      <c r="L121" s="23">
        <f t="shared" si="7"/>
        <v>0</v>
      </c>
    </row>
    <row r="122" spans="1:12" x14ac:dyDescent="0.25">
      <c r="A122" s="56"/>
      <c r="B122" s="34">
        <v>7</v>
      </c>
      <c r="C122" s="30" t="s">
        <v>268</v>
      </c>
      <c r="D122" s="31" t="s">
        <v>269</v>
      </c>
      <c r="E122" s="31" t="s">
        <v>270</v>
      </c>
      <c r="F122" s="31" t="s">
        <v>255</v>
      </c>
      <c r="G122" s="19"/>
      <c r="H122" s="19"/>
      <c r="I122" s="20"/>
      <c r="J122" s="21">
        <v>4</v>
      </c>
      <c r="K122" s="22">
        <f t="shared" si="6"/>
        <v>0</v>
      </c>
      <c r="L122" s="23">
        <f t="shared" si="7"/>
        <v>0</v>
      </c>
    </row>
    <row r="123" spans="1:12" x14ac:dyDescent="0.25">
      <c r="A123" s="56"/>
      <c r="B123" s="34">
        <v>8</v>
      </c>
      <c r="C123" s="30" t="s">
        <v>271</v>
      </c>
      <c r="D123" s="31" t="s">
        <v>257</v>
      </c>
      <c r="E123" s="31" t="s">
        <v>272</v>
      </c>
      <c r="F123" s="31" t="s">
        <v>273</v>
      </c>
      <c r="G123" s="19"/>
      <c r="H123" s="19"/>
      <c r="I123" s="20"/>
      <c r="J123" s="21">
        <v>12</v>
      </c>
      <c r="K123" s="22">
        <f t="shared" si="6"/>
        <v>0</v>
      </c>
      <c r="L123" s="23">
        <f t="shared" si="7"/>
        <v>0</v>
      </c>
    </row>
    <row r="124" spans="1:12" x14ac:dyDescent="0.25">
      <c r="A124" s="56"/>
      <c r="B124" s="34">
        <v>9</v>
      </c>
      <c r="C124" s="30" t="s">
        <v>274</v>
      </c>
      <c r="D124" s="31" t="s">
        <v>257</v>
      </c>
      <c r="E124" s="31" t="s">
        <v>275</v>
      </c>
      <c r="F124" s="31" t="s">
        <v>276</v>
      </c>
      <c r="G124" s="19"/>
      <c r="H124" s="19"/>
      <c r="I124" s="20"/>
      <c r="J124" s="21">
        <v>2</v>
      </c>
      <c r="K124" s="22">
        <f t="shared" si="6"/>
        <v>0</v>
      </c>
      <c r="L124" s="23">
        <f t="shared" si="7"/>
        <v>0</v>
      </c>
    </row>
    <row r="125" spans="1:12" x14ac:dyDescent="0.25">
      <c r="A125" s="56"/>
      <c r="B125" s="34">
        <v>10</v>
      </c>
      <c r="C125" s="30" t="s">
        <v>277</v>
      </c>
      <c r="D125" s="31" t="s">
        <v>257</v>
      </c>
      <c r="E125" s="31" t="s">
        <v>278</v>
      </c>
      <c r="F125" s="31" t="s">
        <v>262</v>
      </c>
      <c r="G125" s="19"/>
      <c r="H125" s="19"/>
      <c r="I125" s="20"/>
      <c r="J125" s="21">
        <v>2</v>
      </c>
      <c r="K125" s="22">
        <f t="shared" si="6"/>
        <v>0</v>
      </c>
      <c r="L125" s="23">
        <f t="shared" si="7"/>
        <v>0</v>
      </c>
    </row>
    <row r="126" spans="1:12" x14ac:dyDescent="0.25">
      <c r="A126" s="56"/>
      <c r="B126" s="34">
        <v>11</v>
      </c>
      <c r="C126" s="30" t="s">
        <v>279</v>
      </c>
      <c r="D126" s="31" t="s">
        <v>257</v>
      </c>
      <c r="E126" s="31" t="s">
        <v>280</v>
      </c>
      <c r="F126" s="31" t="s">
        <v>239</v>
      </c>
      <c r="G126" s="19"/>
      <c r="H126" s="19"/>
      <c r="I126" s="20"/>
      <c r="J126" s="21">
        <v>3</v>
      </c>
      <c r="K126" s="22">
        <f t="shared" si="6"/>
        <v>0</v>
      </c>
      <c r="L126" s="23">
        <f t="shared" si="7"/>
        <v>0</v>
      </c>
    </row>
    <row r="127" spans="1:12" x14ac:dyDescent="0.25">
      <c r="A127" s="56"/>
      <c r="B127" s="34">
        <v>12</v>
      </c>
      <c r="C127" s="30" t="s">
        <v>281</v>
      </c>
      <c r="D127" s="31" t="s">
        <v>257</v>
      </c>
      <c r="E127" s="31" t="s">
        <v>282</v>
      </c>
      <c r="F127" s="31" t="s">
        <v>283</v>
      </c>
      <c r="G127" s="19"/>
      <c r="H127" s="19"/>
      <c r="I127" s="20"/>
      <c r="J127" s="21">
        <v>6</v>
      </c>
      <c r="K127" s="22">
        <f t="shared" si="6"/>
        <v>0</v>
      </c>
      <c r="L127" s="23">
        <f t="shared" si="7"/>
        <v>0</v>
      </c>
    </row>
    <row r="128" spans="1:12" x14ac:dyDescent="0.25">
      <c r="A128" s="56"/>
      <c r="B128" s="34">
        <v>13</v>
      </c>
      <c r="C128" s="30" t="s">
        <v>284</v>
      </c>
      <c r="D128" s="31" t="s">
        <v>257</v>
      </c>
      <c r="E128" s="31" t="s">
        <v>285</v>
      </c>
      <c r="F128" s="31" t="s">
        <v>221</v>
      </c>
      <c r="G128" s="19"/>
      <c r="H128" s="19"/>
      <c r="I128" s="20"/>
      <c r="J128" s="21">
        <v>1</v>
      </c>
      <c r="K128" s="22">
        <f t="shared" si="6"/>
        <v>0</v>
      </c>
      <c r="L128" s="23">
        <f t="shared" si="7"/>
        <v>0</v>
      </c>
    </row>
    <row r="129" spans="1:12" x14ac:dyDescent="0.25">
      <c r="A129" s="56"/>
      <c r="B129" s="34">
        <v>14</v>
      </c>
      <c r="C129" s="30" t="s">
        <v>286</v>
      </c>
      <c r="D129" s="31" t="s">
        <v>257</v>
      </c>
      <c r="E129" s="31" t="s">
        <v>287</v>
      </c>
      <c r="F129" s="31" t="s">
        <v>288</v>
      </c>
      <c r="G129" s="19"/>
      <c r="H129" s="19"/>
      <c r="I129" s="20"/>
      <c r="J129" s="21">
        <v>4</v>
      </c>
      <c r="K129" s="22">
        <f t="shared" si="6"/>
        <v>0</v>
      </c>
      <c r="L129" s="23">
        <f t="shared" si="7"/>
        <v>0</v>
      </c>
    </row>
    <row r="130" spans="1:12" x14ac:dyDescent="0.25">
      <c r="A130" s="56"/>
      <c r="B130" s="34">
        <v>15</v>
      </c>
      <c r="C130" s="30" t="s">
        <v>289</v>
      </c>
      <c r="D130" s="31" t="s">
        <v>257</v>
      </c>
      <c r="E130" s="31" t="s">
        <v>290</v>
      </c>
      <c r="F130" s="31" t="s">
        <v>259</v>
      </c>
      <c r="G130" s="19"/>
      <c r="H130" s="19"/>
      <c r="I130" s="20"/>
      <c r="J130" s="21">
        <v>1</v>
      </c>
      <c r="K130" s="22">
        <f t="shared" si="6"/>
        <v>0</v>
      </c>
      <c r="L130" s="23">
        <f t="shared" si="7"/>
        <v>0</v>
      </c>
    </row>
    <row r="131" spans="1:12" x14ac:dyDescent="0.25">
      <c r="A131" s="56"/>
      <c r="B131" s="34">
        <v>16</v>
      </c>
      <c r="C131" s="30" t="s">
        <v>291</v>
      </c>
      <c r="D131" s="31" t="s">
        <v>257</v>
      </c>
      <c r="E131" s="31" t="s">
        <v>292</v>
      </c>
      <c r="F131" s="31" t="s">
        <v>293</v>
      </c>
      <c r="G131" s="19"/>
      <c r="H131" s="19"/>
      <c r="I131" s="20"/>
      <c r="J131" s="21">
        <v>3</v>
      </c>
      <c r="K131" s="22">
        <f t="shared" si="6"/>
        <v>0</v>
      </c>
      <c r="L131" s="23">
        <f t="shared" si="7"/>
        <v>0</v>
      </c>
    </row>
    <row r="132" spans="1:12" x14ac:dyDescent="0.25">
      <c r="A132" s="56"/>
      <c r="B132" s="34">
        <v>17</v>
      </c>
      <c r="C132" s="30" t="s">
        <v>294</v>
      </c>
      <c r="D132" s="31" t="s">
        <v>257</v>
      </c>
      <c r="E132" s="31" t="s">
        <v>295</v>
      </c>
      <c r="F132" s="31" t="s">
        <v>296</v>
      </c>
      <c r="G132" s="19"/>
      <c r="H132" s="19"/>
      <c r="I132" s="20"/>
      <c r="J132" s="21">
        <v>1</v>
      </c>
      <c r="K132" s="22">
        <f t="shared" si="6"/>
        <v>0</v>
      </c>
      <c r="L132" s="23">
        <f t="shared" si="7"/>
        <v>0</v>
      </c>
    </row>
    <row r="133" spans="1:12" x14ac:dyDescent="0.25">
      <c r="A133" s="56"/>
      <c r="B133" s="34">
        <v>18</v>
      </c>
      <c r="C133" s="30" t="s">
        <v>297</v>
      </c>
      <c r="D133" s="31" t="s">
        <v>257</v>
      </c>
      <c r="E133" s="31" t="s">
        <v>298</v>
      </c>
      <c r="F133" s="31" t="s">
        <v>259</v>
      </c>
      <c r="G133" s="19"/>
      <c r="H133" s="19"/>
      <c r="I133" s="20"/>
      <c r="J133" s="21">
        <v>3</v>
      </c>
      <c r="K133" s="22">
        <f t="shared" si="6"/>
        <v>0</v>
      </c>
      <c r="L133" s="23">
        <f t="shared" si="7"/>
        <v>0</v>
      </c>
    </row>
    <row r="134" spans="1:12" x14ac:dyDescent="0.25">
      <c r="A134" s="56"/>
      <c r="B134" s="34">
        <v>19</v>
      </c>
      <c r="C134" s="30" t="s">
        <v>299</v>
      </c>
      <c r="D134" s="31" t="s">
        <v>257</v>
      </c>
      <c r="E134" s="31" t="s">
        <v>300</v>
      </c>
      <c r="F134" s="31" t="s">
        <v>301</v>
      </c>
      <c r="G134" s="19"/>
      <c r="H134" s="19"/>
      <c r="I134" s="20"/>
      <c r="J134" s="21">
        <v>1</v>
      </c>
      <c r="K134" s="22">
        <f t="shared" si="6"/>
        <v>0</v>
      </c>
      <c r="L134" s="23">
        <f t="shared" si="7"/>
        <v>0</v>
      </c>
    </row>
    <row r="135" spans="1:12" x14ac:dyDescent="0.25">
      <c r="A135" s="56"/>
      <c r="B135" s="34">
        <v>20</v>
      </c>
      <c r="C135" s="30" t="s">
        <v>297</v>
      </c>
      <c r="D135" s="31" t="s">
        <v>257</v>
      </c>
      <c r="E135" s="31" t="s">
        <v>302</v>
      </c>
      <c r="F135" s="31" t="s">
        <v>262</v>
      </c>
      <c r="G135" s="19"/>
      <c r="H135" s="19"/>
      <c r="I135" s="20"/>
      <c r="J135" s="21">
        <v>3</v>
      </c>
      <c r="K135" s="22">
        <f t="shared" si="6"/>
        <v>0</v>
      </c>
      <c r="L135" s="23">
        <f t="shared" si="7"/>
        <v>0</v>
      </c>
    </row>
    <row r="136" spans="1:12" x14ac:dyDescent="0.25">
      <c r="A136" s="56"/>
      <c r="B136" s="34">
        <v>21</v>
      </c>
      <c r="C136" s="30" t="s">
        <v>303</v>
      </c>
      <c r="D136" s="31" t="s">
        <v>257</v>
      </c>
      <c r="E136" s="31" t="s">
        <v>304</v>
      </c>
      <c r="F136" s="31" t="s">
        <v>262</v>
      </c>
      <c r="G136" s="19"/>
      <c r="H136" s="19"/>
      <c r="I136" s="20"/>
      <c r="J136" s="21">
        <v>1</v>
      </c>
      <c r="K136" s="22">
        <f t="shared" si="6"/>
        <v>0</v>
      </c>
      <c r="L136" s="23">
        <f t="shared" si="7"/>
        <v>0</v>
      </c>
    </row>
    <row r="137" spans="1:12" x14ac:dyDescent="0.25">
      <c r="A137" s="56"/>
      <c r="B137" s="34">
        <v>22</v>
      </c>
      <c r="C137" s="30" t="s">
        <v>305</v>
      </c>
      <c r="D137" s="31" t="s">
        <v>257</v>
      </c>
      <c r="E137" s="31" t="s">
        <v>306</v>
      </c>
      <c r="F137" s="31" t="s">
        <v>169</v>
      </c>
      <c r="G137" s="19"/>
      <c r="H137" s="19"/>
      <c r="I137" s="20"/>
      <c r="J137" s="21">
        <v>2</v>
      </c>
      <c r="K137" s="22">
        <f t="shared" si="6"/>
        <v>0</v>
      </c>
      <c r="L137" s="23">
        <f t="shared" si="7"/>
        <v>0</v>
      </c>
    </row>
    <row r="138" spans="1:12" x14ac:dyDescent="0.25">
      <c r="A138" s="56"/>
      <c r="B138" s="34">
        <v>23</v>
      </c>
      <c r="C138" s="30" t="s">
        <v>307</v>
      </c>
      <c r="D138" s="31" t="s">
        <v>257</v>
      </c>
      <c r="E138" s="31" t="s">
        <v>308</v>
      </c>
      <c r="F138" s="31" t="s">
        <v>309</v>
      </c>
      <c r="G138" s="19"/>
      <c r="H138" s="19"/>
      <c r="I138" s="20"/>
      <c r="J138" s="21">
        <v>3</v>
      </c>
      <c r="K138" s="22">
        <f t="shared" si="6"/>
        <v>0</v>
      </c>
      <c r="L138" s="23">
        <f t="shared" si="7"/>
        <v>0</v>
      </c>
    </row>
    <row r="139" spans="1:12" x14ac:dyDescent="0.25">
      <c r="A139" s="56"/>
      <c r="B139" s="34">
        <v>24</v>
      </c>
      <c r="C139" s="30" t="s">
        <v>310</v>
      </c>
      <c r="D139" s="31" t="s">
        <v>257</v>
      </c>
      <c r="E139" s="31" t="s">
        <v>311</v>
      </c>
      <c r="F139" s="31" t="s">
        <v>262</v>
      </c>
      <c r="G139" s="19"/>
      <c r="H139" s="19"/>
      <c r="I139" s="20"/>
      <c r="J139" s="21">
        <v>1</v>
      </c>
      <c r="K139" s="22">
        <f t="shared" si="6"/>
        <v>0</v>
      </c>
      <c r="L139" s="23">
        <f t="shared" si="7"/>
        <v>0</v>
      </c>
    </row>
    <row r="140" spans="1:12" ht="29.25" customHeight="1" x14ac:dyDescent="0.25">
      <c r="A140" s="55" t="s">
        <v>312</v>
      </c>
      <c r="B140" s="55"/>
      <c r="C140" s="55"/>
      <c r="D140" s="55"/>
      <c r="E140" s="55"/>
      <c r="F140" s="55"/>
      <c r="G140" s="55"/>
      <c r="H140" s="55"/>
      <c r="I140" s="55"/>
      <c r="J140" s="55"/>
      <c r="K140" s="32">
        <f t="shared" ref="K140" si="10">J140*H140</f>
        <v>0</v>
      </c>
      <c r="L140" s="33">
        <f t="shared" ref="L140" si="11">J140*I140</f>
        <v>0</v>
      </c>
    </row>
    <row r="141" spans="1:12" x14ac:dyDescent="0.25">
      <c r="A141" s="56" t="s">
        <v>346</v>
      </c>
      <c r="B141" s="28"/>
      <c r="C141" s="30" t="s">
        <v>314</v>
      </c>
      <c r="D141" s="31" t="s">
        <v>315</v>
      </c>
      <c r="E141" s="31">
        <v>300296</v>
      </c>
      <c r="F141" s="31" t="s">
        <v>316</v>
      </c>
      <c r="G141" s="19"/>
      <c r="H141" s="19"/>
      <c r="I141" s="20"/>
      <c r="J141" s="21">
        <v>54</v>
      </c>
      <c r="K141" s="22">
        <f t="shared" si="6"/>
        <v>0</v>
      </c>
      <c r="L141" s="23">
        <f t="shared" si="7"/>
        <v>0</v>
      </c>
    </row>
    <row r="142" spans="1:12" x14ac:dyDescent="0.25">
      <c r="A142" s="56"/>
      <c r="B142" s="28"/>
      <c r="C142" s="30" t="s">
        <v>317</v>
      </c>
      <c r="D142" s="31" t="s">
        <v>315</v>
      </c>
      <c r="E142" s="31">
        <v>320933</v>
      </c>
      <c r="F142" s="31" t="s">
        <v>318</v>
      </c>
      <c r="G142" s="19"/>
      <c r="H142" s="19"/>
      <c r="I142" s="20"/>
      <c r="J142" s="21">
        <v>2</v>
      </c>
      <c r="K142" s="22">
        <f t="shared" si="6"/>
        <v>0</v>
      </c>
      <c r="L142" s="23">
        <f t="shared" si="7"/>
        <v>0</v>
      </c>
    </row>
    <row r="143" spans="1:12" x14ac:dyDescent="0.25">
      <c r="A143" s="56"/>
      <c r="B143" s="28"/>
      <c r="C143" s="30" t="s">
        <v>319</v>
      </c>
      <c r="D143" s="31" t="s">
        <v>315</v>
      </c>
      <c r="E143" s="31">
        <v>368609</v>
      </c>
      <c r="F143" s="31" t="s">
        <v>320</v>
      </c>
      <c r="G143" s="19"/>
      <c r="H143" s="19"/>
      <c r="I143" s="20"/>
      <c r="J143" s="21">
        <v>1</v>
      </c>
      <c r="K143" s="22">
        <f t="shared" ref="K143:K166" si="12">J143*H143</f>
        <v>0</v>
      </c>
      <c r="L143" s="23">
        <f t="shared" ref="L143:L166" si="13">J143*I143</f>
        <v>0</v>
      </c>
    </row>
    <row r="144" spans="1:12" x14ac:dyDescent="0.25">
      <c r="A144" s="56"/>
      <c r="B144" s="28"/>
      <c r="C144" s="30" t="s">
        <v>321</v>
      </c>
      <c r="D144" s="31" t="s">
        <v>315</v>
      </c>
      <c r="E144" s="31">
        <v>550475</v>
      </c>
      <c r="F144" s="31" t="s">
        <v>322</v>
      </c>
      <c r="G144" s="19"/>
      <c r="H144" s="19"/>
      <c r="I144" s="20"/>
      <c r="J144" s="21">
        <v>5</v>
      </c>
      <c r="K144" s="22">
        <f t="shared" si="12"/>
        <v>0</v>
      </c>
      <c r="L144" s="23">
        <f t="shared" si="13"/>
        <v>0</v>
      </c>
    </row>
    <row r="145" spans="1:12" x14ac:dyDescent="0.25">
      <c r="A145" s="56"/>
      <c r="B145" s="28"/>
      <c r="C145" s="30" t="s">
        <v>323</v>
      </c>
      <c r="D145" s="31" t="s">
        <v>315</v>
      </c>
      <c r="E145" s="31">
        <v>552598</v>
      </c>
      <c r="F145" s="31" t="s">
        <v>324</v>
      </c>
      <c r="G145" s="19"/>
      <c r="H145" s="19"/>
      <c r="I145" s="20"/>
      <c r="J145" s="21">
        <v>1</v>
      </c>
      <c r="K145" s="22">
        <f t="shared" si="12"/>
        <v>0</v>
      </c>
      <c r="L145" s="23">
        <f t="shared" si="13"/>
        <v>0</v>
      </c>
    </row>
    <row r="146" spans="1:12" x14ac:dyDescent="0.25">
      <c r="A146" s="56"/>
      <c r="B146" s="28"/>
      <c r="C146" s="30" t="s">
        <v>325</v>
      </c>
      <c r="D146" s="31" t="s">
        <v>315</v>
      </c>
      <c r="E146" s="31">
        <v>554714</v>
      </c>
      <c r="F146" s="31" t="s">
        <v>326</v>
      </c>
      <c r="G146" s="19"/>
      <c r="H146" s="19"/>
      <c r="I146" s="20"/>
      <c r="J146" s="21">
        <v>1</v>
      </c>
      <c r="K146" s="22">
        <f t="shared" si="12"/>
        <v>0</v>
      </c>
      <c r="L146" s="23">
        <f t="shared" si="13"/>
        <v>0</v>
      </c>
    </row>
    <row r="147" spans="1:12" x14ac:dyDescent="0.25">
      <c r="A147" s="56"/>
      <c r="B147" s="28"/>
      <c r="C147" s="30" t="s">
        <v>327</v>
      </c>
      <c r="D147" s="31" t="s">
        <v>315</v>
      </c>
      <c r="E147" s="31">
        <v>556454</v>
      </c>
      <c r="F147" s="31" t="s">
        <v>296</v>
      </c>
      <c r="G147" s="19"/>
      <c r="H147" s="19"/>
      <c r="I147" s="20"/>
      <c r="J147" s="21">
        <v>2</v>
      </c>
      <c r="K147" s="22">
        <f t="shared" si="12"/>
        <v>0</v>
      </c>
      <c r="L147" s="23">
        <f t="shared" si="13"/>
        <v>0</v>
      </c>
    </row>
    <row r="148" spans="1:12" x14ac:dyDescent="0.25">
      <c r="A148" s="56"/>
      <c r="B148" s="28"/>
      <c r="C148" s="30" t="s">
        <v>328</v>
      </c>
      <c r="D148" s="31" t="s">
        <v>315</v>
      </c>
      <c r="E148" s="31">
        <v>559619</v>
      </c>
      <c r="F148" s="31" t="s">
        <v>32</v>
      </c>
      <c r="G148" s="19"/>
      <c r="H148" s="19"/>
      <c r="I148" s="20"/>
      <c r="J148" s="21">
        <v>2</v>
      </c>
      <c r="K148" s="22">
        <f t="shared" si="12"/>
        <v>0</v>
      </c>
      <c r="L148" s="23">
        <f t="shared" si="13"/>
        <v>0</v>
      </c>
    </row>
    <row r="149" spans="1:12" x14ac:dyDescent="0.25">
      <c r="A149" s="56"/>
      <c r="B149" s="28"/>
      <c r="C149" s="30" t="s">
        <v>329</v>
      </c>
      <c r="D149" s="31" t="s">
        <v>315</v>
      </c>
      <c r="E149" s="31">
        <v>559925</v>
      </c>
      <c r="F149" s="31" t="s">
        <v>330</v>
      </c>
      <c r="G149" s="19"/>
      <c r="H149" s="19"/>
      <c r="I149" s="20"/>
      <c r="J149" s="21">
        <v>5</v>
      </c>
      <c r="K149" s="22">
        <f t="shared" si="12"/>
        <v>0</v>
      </c>
      <c r="L149" s="23">
        <f t="shared" si="13"/>
        <v>0</v>
      </c>
    </row>
    <row r="150" spans="1:12" x14ac:dyDescent="0.25">
      <c r="A150" s="56"/>
      <c r="B150" s="28"/>
      <c r="C150" s="30" t="s">
        <v>331</v>
      </c>
      <c r="D150" s="31" t="s">
        <v>332</v>
      </c>
      <c r="E150" s="31">
        <v>345763</v>
      </c>
      <c r="F150" s="31" t="s">
        <v>333</v>
      </c>
      <c r="G150" s="19"/>
      <c r="H150" s="19"/>
      <c r="I150" s="20"/>
      <c r="J150" s="21">
        <v>3</v>
      </c>
      <c r="K150" s="22">
        <f t="shared" si="12"/>
        <v>0</v>
      </c>
      <c r="L150" s="23">
        <f t="shared" si="13"/>
        <v>0</v>
      </c>
    </row>
    <row r="151" spans="1:12" x14ac:dyDescent="0.25">
      <c r="A151" s="56"/>
      <c r="B151" s="28"/>
      <c r="C151" s="30" t="s">
        <v>334</v>
      </c>
      <c r="D151" s="31" t="s">
        <v>332</v>
      </c>
      <c r="E151" s="31">
        <v>345771</v>
      </c>
      <c r="F151" s="31" t="s">
        <v>335</v>
      </c>
      <c r="G151" s="19"/>
      <c r="H151" s="19"/>
      <c r="I151" s="20"/>
      <c r="J151" s="21">
        <v>3</v>
      </c>
      <c r="K151" s="22">
        <f t="shared" si="12"/>
        <v>0</v>
      </c>
      <c r="L151" s="23">
        <f t="shared" si="13"/>
        <v>0</v>
      </c>
    </row>
    <row r="152" spans="1:12" x14ac:dyDescent="0.25">
      <c r="A152" s="56"/>
      <c r="B152" s="28"/>
      <c r="C152" s="30" t="s">
        <v>336</v>
      </c>
      <c r="D152" s="31" t="s">
        <v>332</v>
      </c>
      <c r="E152" s="31">
        <v>345773</v>
      </c>
      <c r="F152" s="31" t="s">
        <v>335</v>
      </c>
      <c r="G152" s="19"/>
      <c r="H152" s="19"/>
      <c r="I152" s="20"/>
      <c r="J152" s="21">
        <v>3</v>
      </c>
      <c r="K152" s="22">
        <f t="shared" si="12"/>
        <v>0</v>
      </c>
      <c r="L152" s="23">
        <f t="shared" si="13"/>
        <v>0</v>
      </c>
    </row>
    <row r="153" spans="1:12" x14ac:dyDescent="0.25">
      <c r="A153" s="56"/>
      <c r="B153" s="28"/>
      <c r="C153" s="30" t="s">
        <v>337</v>
      </c>
      <c r="D153" s="31" t="s">
        <v>332</v>
      </c>
      <c r="E153" s="31">
        <v>345801</v>
      </c>
      <c r="F153" s="31" t="s">
        <v>335</v>
      </c>
      <c r="G153" s="19"/>
      <c r="H153" s="19"/>
      <c r="I153" s="20"/>
      <c r="J153" s="21">
        <v>3</v>
      </c>
      <c r="K153" s="22">
        <f t="shared" si="12"/>
        <v>0</v>
      </c>
      <c r="L153" s="23">
        <f t="shared" si="13"/>
        <v>0</v>
      </c>
    </row>
    <row r="154" spans="1:12" x14ac:dyDescent="0.25">
      <c r="A154" s="56"/>
      <c r="B154" s="28"/>
      <c r="C154" s="30" t="s">
        <v>338</v>
      </c>
      <c r="D154" s="31" t="s">
        <v>332</v>
      </c>
      <c r="E154" s="31">
        <v>349201</v>
      </c>
      <c r="F154" s="31" t="s">
        <v>333</v>
      </c>
      <c r="G154" s="19"/>
      <c r="H154" s="19"/>
      <c r="I154" s="20"/>
      <c r="J154" s="21">
        <v>3</v>
      </c>
      <c r="K154" s="22">
        <f t="shared" si="12"/>
        <v>0</v>
      </c>
      <c r="L154" s="23">
        <f t="shared" si="13"/>
        <v>0</v>
      </c>
    </row>
    <row r="155" spans="1:12" x14ac:dyDescent="0.25">
      <c r="A155" s="56"/>
      <c r="B155" s="28"/>
      <c r="C155" s="30" t="s">
        <v>339</v>
      </c>
      <c r="D155" s="31" t="s">
        <v>332</v>
      </c>
      <c r="E155" s="31">
        <v>564219</v>
      </c>
      <c r="F155" s="31" t="s">
        <v>340</v>
      </c>
      <c r="G155" s="19"/>
      <c r="H155" s="19"/>
      <c r="I155" s="20"/>
      <c r="J155" s="21">
        <v>3</v>
      </c>
      <c r="K155" s="22">
        <f t="shared" si="12"/>
        <v>0</v>
      </c>
      <c r="L155" s="23">
        <f t="shared" si="13"/>
        <v>0</v>
      </c>
    </row>
    <row r="156" spans="1:12" x14ac:dyDescent="0.25">
      <c r="A156" s="56"/>
      <c r="B156" s="28"/>
      <c r="C156" s="30" t="s">
        <v>341</v>
      </c>
      <c r="D156" s="31" t="s">
        <v>332</v>
      </c>
      <c r="E156" s="31" t="s">
        <v>342</v>
      </c>
      <c r="F156" s="31" t="s">
        <v>335</v>
      </c>
      <c r="G156" s="19"/>
      <c r="H156" s="19"/>
      <c r="I156" s="20"/>
      <c r="J156" s="21">
        <v>3</v>
      </c>
      <c r="K156" s="22">
        <f t="shared" si="12"/>
        <v>0</v>
      </c>
      <c r="L156" s="23">
        <f t="shared" si="13"/>
        <v>0</v>
      </c>
    </row>
    <row r="157" spans="1:12" x14ac:dyDescent="0.25">
      <c r="A157" s="56"/>
      <c r="B157" s="28"/>
      <c r="C157" s="30" t="s">
        <v>343</v>
      </c>
      <c r="D157" s="31" t="s">
        <v>332</v>
      </c>
      <c r="E157" s="31" t="s">
        <v>344</v>
      </c>
      <c r="F157" s="31" t="s">
        <v>335</v>
      </c>
      <c r="G157" s="19"/>
      <c r="H157" s="19"/>
      <c r="I157" s="20"/>
      <c r="J157" s="21">
        <v>3</v>
      </c>
      <c r="K157" s="22">
        <f t="shared" si="12"/>
        <v>0</v>
      </c>
      <c r="L157" s="23">
        <f t="shared" si="13"/>
        <v>0</v>
      </c>
    </row>
    <row r="158" spans="1:12" ht="30" customHeight="1" x14ac:dyDescent="0.25">
      <c r="A158" s="55" t="s">
        <v>345</v>
      </c>
      <c r="B158" s="55"/>
      <c r="C158" s="55"/>
      <c r="D158" s="55"/>
      <c r="E158" s="55"/>
      <c r="F158" s="55"/>
      <c r="G158" s="55"/>
      <c r="H158" s="55"/>
      <c r="I158" s="55"/>
      <c r="J158" s="55"/>
      <c r="K158" s="32">
        <f t="shared" si="12"/>
        <v>0</v>
      </c>
      <c r="L158" s="33">
        <f t="shared" si="13"/>
        <v>0</v>
      </c>
    </row>
    <row r="159" spans="1:12" x14ac:dyDescent="0.25">
      <c r="A159" s="56" t="s">
        <v>371</v>
      </c>
      <c r="B159" s="34">
        <v>1</v>
      </c>
      <c r="C159" s="30" t="s">
        <v>347</v>
      </c>
      <c r="D159" s="31" t="s">
        <v>348</v>
      </c>
      <c r="E159" s="31" t="s">
        <v>349</v>
      </c>
      <c r="F159" s="31" t="s">
        <v>350</v>
      </c>
      <c r="G159" s="19"/>
      <c r="H159" s="19"/>
      <c r="I159" s="20"/>
      <c r="J159" s="21">
        <v>1</v>
      </c>
      <c r="K159" s="22">
        <f t="shared" si="12"/>
        <v>0</v>
      </c>
      <c r="L159" s="23">
        <f t="shared" si="13"/>
        <v>0</v>
      </c>
    </row>
    <row r="160" spans="1:12" x14ac:dyDescent="0.25">
      <c r="A160" s="56"/>
      <c r="B160" s="34">
        <v>2</v>
      </c>
      <c r="C160" s="30" t="s">
        <v>351</v>
      </c>
      <c r="D160" s="31" t="s">
        <v>348</v>
      </c>
      <c r="E160" s="31" t="s">
        <v>352</v>
      </c>
      <c r="F160" s="31" t="s">
        <v>169</v>
      </c>
      <c r="G160" s="19"/>
      <c r="H160" s="19"/>
      <c r="I160" s="20"/>
      <c r="J160" s="21">
        <v>3</v>
      </c>
      <c r="K160" s="22">
        <f t="shared" si="12"/>
        <v>0</v>
      </c>
      <c r="L160" s="23">
        <f t="shared" si="13"/>
        <v>0</v>
      </c>
    </row>
    <row r="161" spans="1:12" x14ac:dyDescent="0.25">
      <c r="A161" s="56"/>
      <c r="B161" s="34">
        <v>3</v>
      </c>
      <c r="C161" s="30" t="s">
        <v>353</v>
      </c>
      <c r="D161" s="31" t="s">
        <v>348</v>
      </c>
      <c r="E161" s="31" t="s">
        <v>354</v>
      </c>
      <c r="F161" s="31" t="s">
        <v>355</v>
      </c>
      <c r="G161" s="19"/>
      <c r="H161" s="19"/>
      <c r="I161" s="20"/>
      <c r="J161" s="21">
        <v>2</v>
      </c>
      <c r="K161" s="22">
        <f t="shared" si="12"/>
        <v>0</v>
      </c>
      <c r="L161" s="23">
        <f t="shared" si="13"/>
        <v>0</v>
      </c>
    </row>
    <row r="162" spans="1:12" x14ac:dyDescent="0.25">
      <c r="A162" s="56"/>
      <c r="B162" s="34">
        <v>4</v>
      </c>
      <c r="C162" s="30" t="s">
        <v>356</v>
      </c>
      <c r="D162" s="31" t="s">
        <v>348</v>
      </c>
      <c r="E162" s="31" t="s">
        <v>357</v>
      </c>
      <c r="F162" s="31" t="s">
        <v>358</v>
      </c>
      <c r="G162" s="19"/>
      <c r="H162" s="19"/>
      <c r="I162" s="20"/>
      <c r="J162" s="21">
        <v>42</v>
      </c>
      <c r="K162" s="22">
        <f t="shared" si="12"/>
        <v>0</v>
      </c>
      <c r="L162" s="23">
        <f t="shared" si="13"/>
        <v>0</v>
      </c>
    </row>
    <row r="163" spans="1:12" x14ac:dyDescent="0.25">
      <c r="A163" s="56"/>
      <c r="B163" s="34">
        <v>5</v>
      </c>
      <c r="C163" s="30" t="s">
        <v>359</v>
      </c>
      <c r="D163" s="31" t="s">
        <v>348</v>
      </c>
      <c r="E163" s="31" t="s">
        <v>360</v>
      </c>
      <c r="F163" s="31" t="s">
        <v>160</v>
      </c>
      <c r="G163" s="19"/>
      <c r="H163" s="19"/>
      <c r="I163" s="20"/>
      <c r="J163" s="21">
        <v>5</v>
      </c>
      <c r="K163" s="22">
        <f t="shared" si="12"/>
        <v>0</v>
      </c>
      <c r="L163" s="23">
        <f t="shared" si="13"/>
        <v>0</v>
      </c>
    </row>
    <row r="164" spans="1:12" x14ac:dyDescent="0.25">
      <c r="A164" s="56"/>
      <c r="B164" s="34">
        <v>6</v>
      </c>
      <c r="C164" s="36" t="s">
        <v>361</v>
      </c>
      <c r="D164" s="37" t="s">
        <v>348</v>
      </c>
      <c r="E164" s="37" t="s">
        <v>362</v>
      </c>
      <c r="F164" s="37" t="s">
        <v>363</v>
      </c>
      <c r="G164" s="19"/>
      <c r="H164" s="19"/>
      <c r="I164" s="20"/>
      <c r="J164" s="21">
        <v>1</v>
      </c>
      <c r="K164" s="22">
        <f t="shared" si="12"/>
        <v>0</v>
      </c>
      <c r="L164" s="23">
        <f t="shared" si="13"/>
        <v>0</v>
      </c>
    </row>
    <row r="165" spans="1:12" x14ac:dyDescent="0.25">
      <c r="A165" s="56"/>
      <c r="B165" s="34">
        <v>7</v>
      </c>
      <c r="C165" s="38" t="s">
        <v>364</v>
      </c>
      <c r="D165" s="39" t="s">
        <v>348</v>
      </c>
      <c r="E165" s="40" t="s">
        <v>365</v>
      </c>
      <c r="F165" s="40" t="s">
        <v>366</v>
      </c>
      <c r="G165" s="19"/>
      <c r="H165" s="19"/>
      <c r="I165" s="20"/>
      <c r="J165" s="21">
        <v>1</v>
      </c>
      <c r="K165" s="22">
        <f t="shared" si="12"/>
        <v>0</v>
      </c>
      <c r="L165" s="23">
        <f t="shared" si="13"/>
        <v>0</v>
      </c>
    </row>
    <row r="166" spans="1:12" x14ac:dyDescent="0.25">
      <c r="A166" s="56"/>
      <c r="B166" s="34">
        <v>8</v>
      </c>
      <c r="C166" s="41" t="s">
        <v>367</v>
      </c>
      <c r="D166" s="39" t="s">
        <v>348</v>
      </c>
      <c r="E166" s="39" t="s">
        <v>368</v>
      </c>
      <c r="F166" s="39" t="s">
        <v>369</v>
      </c>
      <c r="G166" s="19"/>
      <c r="H166" s="19"/>
      <c r="I166" s="20"/>
      <c r="J166" s="21">
        <v>3</v>
      </c>
      <c r="K166" s="22">
        <f t="shared" si="12"/>
        <v>0</v>
      </c>
      <c r="L166" s="23">
        <f t="shared" si="13"/>
        <v>0</v>
      </c>
    </row>
    <row r="167" spans="1:12" ht="32.25" customHeight="1" x14ac:dyDescent="0.25">
      <c r="A167" s="55" t="s">
        <v>370</v>
      </c>
      <c r="B167" s="55"/>
      <c r="C167" s="55"/>
      <c r="D167" s="55"/>
      <c r="E167" s="55"/>
      <c r="F167" s="55"/>
      <c r="G167" s="55"/>
      <c r="H167" s="55"/>
      <c r="I167" s="55"/>
      <c r="J167" s="55"/>
      <c r="K167" s="32">
        <f t="shared" ref="K167" si="14">J167*H167</f>
        <v>0</v>
      </c>
      <c r="L167" s="33">
        <f t="shared" ref="L167" si="15">J167*I167</f>
        <v>0</v>
      </c>
    </row>
    <row r="169" spans="1:12" ht="15.75" thickBot="1" x14ac:dyDescent="0.3">
      <c r="B169" s="43"/>
      <c r="C169" s="43"/>
      <c r="D169" s="43"/>
      <c r="E169" s="43"/>
      <c r="F169" s="44"/>
      <c r="G169" s="43"/>
      <c r="H169" s="43"/>
      <c r="I169" s="43"/>
      <c r="J169" s="45"/>
      <c r="K169" s="43"/>
      <c r="L169" s="43"/>
    </row>
    <row r="170" spans="1:12" ht="16.5" thickBot="1" x14ac:dyDescent="0.3">
      <c r="B170" s="43"/>
      <c r="C170" s="46" t="s">
        <v>372</v>
      </c>
      <c r="D170" s="46" t="s">
        <v>373</v>
      </c>
      <c r="E170" s="57" t="s">
        <v>374</v>
      </c>
      <c r="F170" s="57"/>
      <c r="G170" s="43"/>
      <c r="H170" s="43"/>
      <c r="I170" s="64" t="s">
        <v>375</v>
      </c>
      <c r="J170" s="51" t="s">
        <v>376</v>
      </c>
      <c r="K170" s="47">
        <f>K100</f>
        <v>0</v>
      </c>
      <c r="L170" s="47">
        <f>L100</f>
        <v>0</v>
      </c>
    </row>
    <row r="171" spans="1:12" x14ac:dyDescent="0.25">
      <c r="B171" s="43"/>
      <c r="C171" s="58" t="s">
        <v>377</v>
      </c>
      <c r="D171" s="59"/>
      <c r="E171" s="60"/>
      <c r="F171" s="44"/>
      <c r="G171" s="43"/>
      <c r="H171" s="43"/>
      <c r="I171" s="65"/>
      <c r="J171" s="51" t="s">
        <v>378</v>
      </c>
      <c r="K171" s="47">
        <f>K111</f>
        <v>0</v>
      </c>
      <c r="L171" s="47">
        <f>L111</f>
        <v>0</v>
      </c>
    </row>
    <row r="172" spans="1:12" ht="15.75" thickBot="1" x14ac:dyDescent="0.3">
      <c r="B172" s="43"/>
      <c r="C172" s="62" t="s">
        <v>379</v>
      </c>
      <c r="D172" s="63"/>
      <c r="E172" s="61"/>
      <c r="F172" s="44"/>
      <c r="G172" s="43"/>
      <c r="H172" s="43"/>
      <c r="I172" s="65"/>
      <c r="J172" s="51" t="s">
        <v>380</v>
      </c>
      <c r="K172" s="47">
        <f>K123</f>
        <v>0</v>
      </c>
      <c r="L172" s="47">
        <f>L123</f>
        <v>0</v>
      </c>
    </row>
    <row r="173" spans="1:12" ht="15.75" thickBot="1" x14ac:dyDescent="0.3">
      <c r="B173" s="43"/>
      <c r="C173" s="43"/>
      <c r="D173" s="43"/>
      <c r="E173" s="43"/>
      <c r="F173" s="44"/>
      <c r="G173" s="43"/>
      <c r="H173" s="43"/>
      <c r="I173" s="65"/>
      <c r="J173" s="51" t="s">
        <v>381</v>
      </c>
      <c r="K173" s="47">
        <f>K167</f>
        <v>0</v>
      </c>
      <c r="L173" s="47">
        <f>L167</f>
        <v>0</v>
      </c>
    </row>
    <row r="174" spans="1:12" ht="15.75" thickBot="1" x14ac:dyDescent="0.3">
      <c r="B174" s="43"/>
      <c r="C174" s="35" t="s">
        <v>382</v>
      </c>
      <c r="D174" s="49"/>
      <c r="E174" s="50"/>
      <c r="F174" s="50"/>
      <c r="G174" s="50"/>
      <c r="H174" s="50"/>
      <c r="I174" s="65"/>
      <c r="J174" s="51" t="s">
        <v>384</v>
      </c>
      <c r="K174" s="47">
        <f t="shared" ref="K174:L174" si="16">K168</f>
        <v>0</v>
      </c>
      <c r="L174" s="47">
        <f t="shared" si="16"/>
        <v>0</v>
      </c>
    </row>
    <row r="175" spans="1:12" x14ac:dyDescent="0.25">
      <c r="B175" s="43"/>
      <c r="C175" s="43"/>
      <c r="D175" s="43"/>
      <c r="E175" s="50"/>
      <c r="F175" s="50"/>
      <c r="G175" s="50"/>
      <c r="H175" s="50"/>
      <c r="I175" s="65"/>
      <c r="J175" s="51" t="s">
        <v>385</v>
      </c>
      <c r="K175" s="47">
        <f t="shared" ref="K175:L175" si="17">K169</f>
        <v>0</v>
      </c>
      <c r="L175" s="47">
        <f t="shared" si="17"/>
        <v>0</v>
      </c>
    </row>
    <row r="176" spans="1:12" ht="15.75" thickBot="1" x14ac:dyDescent="0.3">
      <c r="B176" s="43"/>
      <c r="C176" s="43"/>
      <c r="D176" s="43"/>
      <c r="E176" s="50"/>
      <c r="F176" s="50"/>
      <c r="G176" s="50"/>
      <c r="H176" s="50"/>
      <c r="I176" s="65"/>
      <c r="J176" s="51" t="s">
        <v>386</v>
      </c>
      <c r="K176" s="47">
        <f t="shared" ref="K176:L176" si="18">K170</f>
        <v>0</v>
      </c>
      <c r="L176" s="47">
        <f t="shared" si="18"/>
        <v>0</v>
      </c>
    </row>
    <row r="177" spans="2:12" ht="15.75" thickBot="1" x14ac:dyDescent="0.3">
      <c r="B177" s="43"/>
      <c r="C177" s="43"/>
      <c r="D177" s="43"/>
      <c r="E177" s="67"/>
      <c r="F177" s="54"/>
      <c r="G177" s="68"/>
      <c r="H177" s="43"/>
      <c r="I177" s="66"/>
      <c r="J177" s="51" t="s">
        <v>387</v>
      </c>
      <c r="K177" s="48">
        <f t="shared" ref="K177:L177" si="19">K171</f>
        <v>0</v>
      </c>
      <c r="L177" s="48">
        <f t="shared" si="19"/>
        <v>0</v>
      </c>
    </row>
    <row r="178" spans="2:12" ht="15.75" thickBot="1" x14ac:dyDescent="0.3">
      <c r="E178" s="69"/>
      <c r="F178" s="70"/>
      <c r="G178" s="71"/>
      <c r="K178" s="52">
        <f>SUM(K170:K177)</f>
        <v>0</v>
      </c>
      <c r="L178" s="29">
        <f>SUM(L170:L177)</f>
        <v>0</v>
      </c>
    </row>
    <row r="179" spans="2:12" x14ac:dyDescent="0.25">
      <c r="E179" s="69"/>
      <c r="F179" s="70"/>
      <c r="G179" s="71"/>
    </row>
    <row r="180" spans="2:12" ht="15.75" thickBot="1" x14ac:dyDescent="0.3">
      <c r="E180" s="72"/>
      <c r="F180" s="73"/>
      <c r="G180" s="74"/>
    </row>
    <row r="181" spans="2:12" x14ac:dyDescent="0.25">
      <c r="E181" s="54" t="s">
        <v>383</v>
      </c>
      <c r="F181" s="54"/>
      <c r="G181" s="54"/>
    </row>
  </sheetData>
  <mergeCells count="34">
    <mergeCell ref="L3:L4"/>
    <mergeCell ref="A7:A36"/>
    <mergeCell ref="G3:H4"/>
    <mergeCell ref="I3:I4"/>
    <mergeCell ref="J3:J4"/>
    <mergeCell ref="K3:K4"/>
    <mergeCell ref="E3:E5"/>
    <mergeCell ref="F3:F5"/>
    <mergeCell ref="A3:A5"/>
    <mergeCell ref="B3:B5"/>
    <mergeCell ref="C3:C5"/>
    <mergeCell ref="D3:D5"/>
    <mergeCell ref="A37:J37"/>
    <mergeCell ref="A38:A69"/>
    <mergeCell ref="A70:J70"/>
    <mergeCell ref="A84:J84"/>
    <mergeCell ref="A100:J100"/>
    <mergeCell ref="A71:A83"/>
    <mergeCell ref="A85:A99"/>
    <mergeCell ref="A101:A114"/>
    <mergeCell ref="A115:J115"/>
    <mergeCell ref="A140:J140"/>
    <mergeCell ref="A116:A139"/>
    <mergeCell ref="A158:J158"/>
    <mergeCell ref="A141:A157"/>
    <mergeCell ref="E181:G181"/>
    <mergeCell ref="A167:J167"/>
    <mergeCell ref="A159:A166"/>
    <mergeCell ref="E170:F170"/>
    <mergeCell ref="C171:D171"/>
    <mergeCell ref="E171:E172"/>
    <mergeCell ref="C172:D172"/>
    <mergeCell ref="I170:I177"/>
    <mergeCell ref="E177:G180"/>
  </mergeCells>
  <conditionalFormatting sqref="E7:E36">
    <cfRule type="duplicateValues" dxfId="8" priority="9"/>
  </conditionalFormatting>
  <conditionalFormatting sqref="E38:E69">
    <cfRule type="duplicateValues" dxfId="7" priority="8"/>
  </conditionalFormatting>
  <conditionalFormatting sqref="E71:E83">
    <cfRule type="duplicateValues" dxfId="6" priority="7"/>
  </conditionalFormatting>
  <conditionalFormatting sqref="E85:E99">
    <cfRule type="duplicateValues" dxfId="5" priority="6"/>
  </conditionalFormatting>
  <conditionalFormatting sqref="E101:E114">
    <cfRule type="duplicateValues" dxfId="4" priority="5"/>
  </conditionalFormatting>
  <conditionalFormatting sqref="E116:E139">
    <cfRule type="duplicateValues" dxfId="3" priority="4"/>
  </conditionalFormatting>
  <conditionalFormatting sqref="E141:E157">
    <cfRule type="duplicateValues" dxfId="2" priority="3"/>
  </conditionalFormatting>
  <conditionalFormatting sqref="E164:E166">
    <cfRule type="duplicateValues" dxfId="1" priority="1"/>
  </conditionalFormatting>
  <conditionalFormatting sqref="E159:E166">
    <cfRule type="duplicateValues" dxfId="0" priority="2"/>
  </conditionalFormatting>
  <pageMargins left="0.43307086614173229" right="0.43307086614173229" top="0.74803149606299213" bottom="0.74803149606299213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przemiotu zamówienia</vt:lpstr>
    </vt:vector>
  </TitlesOfParts>
  <Company>Instytut Genetyki Człowieka PAN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Konieczka</dc:creator>
  <cp:lastModifiedBy>Agnieszka Konieczka</cp:lastModifiedBy>
  <cp:lastPrinted>2025-05-28T21:15:15Z</cp:lastPrinted>
  <dcterms:created xsi:type="dcterms:W3CDTF">2025-04-17T21:11:08Z</dcterms:created>
  <dcterms:modified xsi:type="dcterms:W3CDTF">2025-05-29T21:28:23Z</dcterms:modified>
</cp:coreProperties>
</file>