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hero\Zamówienia\Dokumenty-Grzegorz_B\sekwencjonowanie\"/>
    </mc:Choice>
  </mc:AlternateContent>
  <xr:revisionPtr revIDLastSave="0" documentId="13_ncr:1_{197CC2E4-5BD3-459A-AD3C-D50E1683EA37}" xr6:coauthVersionLast="36" xr6:coauthVersionMax="36" xr10:uidLastSave="{00000000-0000-0000-0000-000000000000}"/>
  <bookViews>
    <workbookView xWindow="0" yWindow="0" windowWidth="28800" windowHeight="12225" xr2:uid="{E3112F56-9061-48A4-93EA-516EEC8343CD}"/>
  </bookViews>
  <sheets>
    <sheet name="asortyment" sheetId="3" r:id="rId1"/>
  </sheets>
  <definedNames>
    <definedName name="_xlnm.Print_Area" localSheetId="0">asortyment!$A$2:$H$28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5" i="3"/>
  <c r="H6" i="3" l="1"/>
  <c r="H7" i="3"/>
  <c r="H8" i="3"/>
  <c r="H9" i="3"/>
  <c r="H5" i="3"/>
  <c r="H10" i="3" l="1"/>
  <c r="H11" i="3" s="1"/>
  <c r="H12" i="3" s="1"/>
</calcChain>
</file>

<file path=xl/sharedStrings.xml><?xml version="1.0" encoding="utf-8"?>
<sst xmlns="http://schemas.openxmlformats.org/spreadsheetml/2006/main" count="28" uniqueCount="24">
  <si>
    <t>Wartość netto</t>
  </si>
  <si>
    <t>reakcja</t>
  </si>
  <si>
    <t>Lp.</t>
  </si>
  <si>
    <r>
      <rPr>
        <b/>
        <sz val="11"/>
        <color theme="1"/>
        <rFont val="Calibri"/>
        <family val="2"/>
        <charset val="238"/>
        <scheme val="minor"/>
      </rPr>
      <t>sekwencjonowanie standardowe - serwis podstawowy</t>
    </r>
    <r>
      <rPr>
        <sz val="11"/>
        <color theme="1"/>
        <rFont val="Calibri"/>
        <family val="2"/>
        <charset val="238"/>
        <scheme val="minor"/>
      </rPr>
      <t>: usługa obejmuje przygotowanie reakcji z użyciem starterów dostarczonych przez klienta, lub starterów uniwersalnych dostarczanych bezpłatnie przez Wykonawcę [</t>
    </r>
    <r>
      <rPr>
        <sz val="11"/>
        <color rgb="FFFF0000"/>
        <rFont val="Calibri"/>
        <family val="2"/>
        <charset val="238"/>
        <scheme val="minor"/>
      </rPr>
      <t>należy podać wykaz starterów</t>
    </r>
    <r>
      <rPr>
        <sz val="11"/>
        <color theme="1"/>
        <rFont val="Calibri"/>
        <family val="2"/>
        <charset val="238"/>
        <scheme val="minor"/>
      </rPr>
      <t>]. Wyniki przedstawione są w formie dokumentu tekstowego zawierajacego sekwencję oraz fluorogramu w formacie .pdf i .abi lub .ab1 (otwieranych przez program FinchTV lub Chromas ). Gwarantowana długość odczytu to minimum: 500 nukleotydów.</t>
    </r>
  </si>
  <si>
    <r>
      <rPr>
        <b/>
        <sz val="11"/>
        <color theme="1"/>
        <rFont val="Calibri"/>
        <family val="2"/>
        <charset val="238"/>
        <scheme val="minor"/>
      </rPr>
      <t>sekwencjonowanie - trudne matryce</t>
    </r>
    <r>
      <rPr>
        <sz val="11"/>
        <color theme="1"/>
        <rFont val="Calibri"/>
        <family val="2"/>
        <charset val="238"/>
        <scheme val="minor"/>
      </rPr>
      <t>:  Usługa obejmuje sekwencjonowanie matryc wymagających specjalnych protokołów lub specjalnych zestawów odczynników. Są to matryce zawierające struktury typu szpilki do włosów, matryce bogate w pary GC oraz zawierające motywy repetytywne i ciągi pojedynczych zasad. Usługa jest realizowana po konsultacji z klientem, gdy sekwencjonowanie podstawowe nie dało zadowalającego rezultatu.</t>
    </r>
  </si>
  <si>
    <r>
      <rPr>
        <b/>
        <sz val="11"/>
        <color theme="1"/>
        <rFont val="Calibri"/>
        <family val="2"/>
        <charset val="238"/>
        <scheme val="minor"/>
      </rPr>
      <t>sekwencjonowanie - Extra long run</t>
    </r>
    <r>
      <rPr>
        <sz val="11"/>
        <color theme="1"/>
        <rFont val="Calibri"/>
        <family val="2"/>
        <charset val="238"/>
        <scheme val="minor"/>
      </rPr>
      <t>: usługa taka jak w serwisie podstawowym, reakcje odczytywane na dłuższych kapilarach umożliwiają uzyskanie wyniku w granicach 1000-1100 nukleotydów.</t>
    </r>
  </si>
  <si>
    <r>
      <rPr>
        <b/>
        <sz val="11"/>
        <color theme="1"/>
        <rFont val="Calibri"/>
        <family val="2"/>
        <charset val="238"/>
        <scheme val="minor"/>
      </rPr>
      <t>odczytanie reakcji przygotowanej przez klienta</t>
    </r>
    <r>
      <rPr>
        <sz val="11"/>
        <color theme="1"/>
        <rFont val="Calibri"/>
        <family val="2"/>
        <charset val="238"/>
        <scheme val="minor"/>
      </rPr>
      <t>: [należy ustalić rodzaj KIT-u wykorzystywanego do reakcji]</t>
    </r>
  </si>
  <si>
    <r>
      <rPr>
        <b/>
        <sz val="11"/>
        <color theme="1"/>
        <rFont val="Calibri"/>
        <family val="2"/>
        <charset val="238"/>
        <scheme val="minor"/>
      </rPr>
      <t>Oczyszczanie matrycy</t>
    </r>
    <r>
      <rPr>
        <sz val="11"/>
        <color theme="1"/>
        <rFont val="Calibri"/>
        <family val="2"/>
        <charset val="238"/>
        <scheme val="minor"/>
      </rPr>
      <t>:  usługa obejmuje oczyszczenie produktu PCR z nadmiaru starterów lub dNTpów pozostałych po reakcji PCR.</t>
    </r>
  </si>
  <si>
    <t>netto</t>
  </si>
  <si>
    <t>brutto</t>
  </si>
  <si>
    <t>ILOŚĆ szacunkowana okres 12 miesięcy</t>
  </si>
  <si>
    <t>Usługa sekwencjonowania</t>
  </si>
  <si>
    <t>Jednostka</t>
  </si>
  <si>
    <t>Cena netto  PLN za jednostkę</t>
  </si>
  <si>
    <t xml:space="preserve">Stawka VAT </t>
  </si>
  <si>
    <t>Cena brutto PLN za jednostkę</t>
  </si>
  <si>
    <t>3.       Odbiór materiału do sekwencjonowania następował będzie od 2 do 3 razy w tygodniu z siedziby Zamawiającego, na koszt Wykonawcy.</t>
  </si>
  <si>
    <t>a.                  przekazania Zamawiającemu wyników sekwencjonowania w ciągu 3 dni roboczych od otrzymania materiału.</t>
  </si>
  <si>
    <t xml:space="preserve">2.       Strony ustalają następujące terminy wykonania usług stanowiących przedmiot niniejszej umowy: </t>
  </si>
  <si>
    <t>a.                     wykonania usługi sekwencjonowania i dostarczenia wyników sekwencjonowania w wersji elektronicznej.</t>
  </si>
  <si>
    <t xml:space="preserve">1.       Wykonawca zobowiązuje się do sukcesywnego wykonywania usługi stanowiącej przedmiot niniejszej umowy w następujący sposób; </t>
  </si>
  <si>
    <t>VAT</t>
  </si>
  <si>
    <t xml:space="preserve">data i podpis osoby upoważnionej do reprezentowania </t>
  </si>
  <si>
    <t xml:space="preserve">Formularz cenowy - załącznik nr 2 do ZO 19/GB/2023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</si>
</sst>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 indent="1"/>
    </xf>
    <xf numFmtId="164" fontId="3" fillId="2" borderId="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4CE9-B3AF-4B03-8CDA-6EA0A5172423}">
  <sheetPr>
    <pageSetUpPr fitToPage="1"/>
  </sheetPr>
  <dimension ref="A2:N27"/>
  <sheetViews>
    <sheetView tabSelected="1" topLeftCell="A10" zoomScale="145" zoomScaleNormal="145" workbookViewId="0">
      <selection activeCell="B5" sqref="B5"/>
    </sheetView>
  </sheetViews>
  <sheetFormatPr defaultRowHeight="15" x14ac:dyDescent="0.25"/>
  <cols>
    <col min="1" max="1" width="5" customWidth="1"/>
    <col min="2" max="2" width="72.140625" customWidth="1"/>
    <col min="3" max="3" width="9.7109375" customWidth="1"/>
    <col min="4" max="4" width="12.42578125" customWidth="1"/>
    <col min="5" max="5" width="7.5703125" customWidth="1"/>
    <col min="6" max="6" width="10" customWidth="1"/>
    <col min="7" max="7" width="13.42578125" customWidth="1"/>
    <col min="8" max="8" width="12.140625" style="23" customWidth="1"/>
    <col min="9" max="9" width="12.28515625" bestFit="1" customWidth="1"/>
    <col min="13" max="14" width="15.85546875" customWidth="1"/>
  </cols>
  <sheetData>
    <row r="2" spans="1:14" x14ac:dyDescent="0.25">
      <c r="A2" s="28" t="s">
        <v>23</v>
      </c>
      <c r="B2" s="28"/>
      <c r="C2" s="28"/>
      <c r="D2" s="28"/>
      <c r="E2" s="28"/>
      <c r="F2" s="28"/>
      <c r="G2" s="28"/>
      <c r="H2" s="28"/>
    </row>
    <row r="3" spans="1:14" ht="24" thickBot="1" x14ac:dyDescent="0.4">
      <c r="B3" s="26"/>
    </row>
    <row r="4" spans="1:14" ht="60" x14ac:dyDescent="0.25">
      <c r="A4" s="8" t="s">
        <v>2</v>
      </c>
      <c r="B4" s="9" t="s">
        <v>11</v>
      </c>
      <c r="C4" s="9" t="s">
        <v>12</v>
      </c>
      <c r="D4" s="10" t="s">
        <v>13</v>
      </c>
      <c r="E4" s="10" t="s">
        <v>14</v>
      </c>
      <c r="F4" s="10" t="s">
        <v>15</v>
      </c>
      <c r="G4" s="10" t="s">
        <v>10</v>
      </c>
      <c r="H4" s="22" t="s">
        <v>0</v>
      </c>
      <c r="I4" s="13"/>
      <c r="J4" s="17"/>
    </row>
    <row r="5" spans="1:14" ht="105" x14ac:dyDescent="0.25">
      <c r="A5" s="11">
        <v>1</v>
      </c>
      <c r="B5" s="2" t="s">
        <v>3</v>
      </c>
      <c r="C5" s="3" t="s">
        <v>1</v>
      </c>
      <c r="D5" s="18"/>
      <c r="E5" s="7"/>
      <c r="F5" s="14">
        <f>D5*1.23</f>
        <v>0</v>
      </c>
      <c r="G5" s="1">
        <v>1000</v>
      </c>
      <c r="H5" s="12">
        <f>G5*D5</f>
        <v>0</v>
      </c>
      <c r="I5" s="6"/>
      <c r="J5" s="17"/>
      <c r="M5" s="19"/>
      <c r="N5" s="20"/>
    </row>
    <row r="6" spans="1:14" ht="90" x14ac:dyDescent="0.25">
      <c r="A6" s="11">
        <v>2</v>
      </c>
      <c r="B6" s="2" t="s">
        <v>4</v>
      </c>
      <c r="C6" s="3" t="s">
        <v>1</v>
      </c>
      <c r="D6" s="18"/>
      <c r="E6" s="7"/>
      <c r="F6" s="14">
        <f t="shared" ref="F6:F9" si="0">D6*1.23</f>
        <v>0</v>
      </c>
      <c r="G6" s="1">
        <v>5</v>
      </c>
      <c r="H6" s="12">
        <f t="shared" ref="H6:H9" si="1">G6*D6</f>
        <v>0</v>
      </c>
      <c r="I6" s="6"/>
      <c r="J6" s="17"/>
      <c r="M6" s="19"/>
    </row>
    <row r="7" spans="1:14" ht="45" x14ac:dyDescent="0.25">
      <c r="A7" s="11">
        <v>3</v>
      </c>
      <c r="B7" s="2" t="s">
        <v>5</v>
      </c>
      <c r="C7" s="3" t="s">
        <v>1</v>
      </c>
      <c r="D7" s="18"/>
      <c r="E7" s="7"/>
      <c r="F7" s="14">
        <f t="shared" si="0"/>
        <v>0</v>
      </c>
      <c r="G7" s="1">
        <v>5</v>
      </c>
      <c r="H7" s="12">
        <f t="shared" si="1"/>
        <v>0</v>
      </c>
      <c r="I7" s="6"/>
      <c r="J7" s="17"/>
      <c r="M7" s="19"/>
    </row>
    <row r="8" spans="1:14" ht="30" x14ac:dyDescent="0.25">
      <c r="A8" s="11">
        <v>4</v>
      </c>
      <c r="B8" s="2" t="s">
        <v>6</v>
      </c>
      <c r="C8" s="3" t="s">
        <v>1</v>
      </c>
      <c r="D8" s="18"/>
      <c r="E8" s="7"/>
      <c r="F8" s="14">
        <f t="shared" si="0"/>
        <v>0</v>
      </c>
      <c r="G8" s="1">
        <v>30</v>
      </c>
      <c r="H8" s="12">
        <f t="shared" si="1"/>
        <v>0</v>
      </c>
      <c r="I8" s="6"/>
      <c r="J8" s="17"/>
    </row>
    <row r="9" spans="1:14" ht="30" x14ac:dyDescent="0.25">
      <c r="A9" s="11">
        <v>5</v>
      </c>
      <c r="B9" s="4" t="s">
        <v>7</v>
      </c>
      <c r="C9" s="5" t="s">
        <v>1</v>
      </c>
      <c r="D9" s="18"/>
      <c r="E9" s="7"/>
      <c r="F9" s="14">
        <f t="shared" si="0"/>
        <v>0</v>
      </c>
      <c r="G9" s="1">
        <v>30</v>
      </c>
      <c r="H9" s="12">
        <f t="shared" si="1"/>
        <v>0</v>
      </c>
      <c r="I9" s="6"/>
      <c r="J9" s="17"/>
    </row>
    <row r="10" spans="1:14" x14ac:dyDescent="0.25">
      <c r="A10" s="27"/>
      <c r="B10" s="27"/>
      <c r="C10" s="27"/>
      <c r="D10" s="27"/>
      <c r="E10" s="27"/>
      <c r="F10" s="27"/>
      <c r="G10" s="21" t="s">
        <v>8</v>
      </c>
      <c r="H10" s="24">
        <f>SUM(H5:H9)</f>
        <v>0</v>
      </c>
      <c r="I10" s="20"/>
    </row>
    <row r="11" spans="1:14" x14ac:dyDescent="0.25">
      <c r="A11" s="27"/>
      <c r="B11" s="27"/>
      <c r="C11" s="27"/>
      <c r="D11" s="27"/>
      <c r="E11" s="27"/>
      <c r="F11" s="27"/>
      <c r="G11" s="21" t="s">
        <v>9</v>
      </c>
      <c r="H11" s="25">
        <f>H10*1.23</f>
        <v>0</v>
      </c>
      <c r="I11" s="20"/>
    </row>
    <row r="12" spans="1:14" x14ac:dyDescent="0.25">
      <c r="A12" s="27"/>
      <c r="B12" s="27"/>
      <c r="C12" s="27"/>
      <c r="D12" s="27"/>
      <c r="E12" s="27"/>
      <c r="F12" s="27"/>
      <c r="G12" s="21" t="s">
        <v>21</v>
      </c>
      <c r="H12" s="25">
        <f>H11-H10</f>
        <v>0</v>
      </c>
      <c r="I12" s="20"/>
    </row>
    <row r="13" spans="1:14" x14ac:dyDescent="0.25">
      <c r="B13" s="16"/>
      <c r="H13" s="19"/>
      <c r="I13" s="19"/>
    </row>
    <row r="15" spans="1:14" x14ac:dyDescent="0.25">
      <c r="B15" t="s">
        <v>20</v>
      </c>
    </row>
    <row r="16" spans="1:14" x14ac:dyDescent="0.25">
      <c r="B16" t="s">
        <v>19</v>
      </c>
    </row>
    <row r="17" spans="2:8" x14ac:dyDescent="0.25">
      <c r="B17" t="s">
        <v>18</v>
      </c>
    </row>
    <row r="18" spans="2:8" x14ac:dyDescent="0.25">
      <c r="B18" t="s">
        <v>17</v>
      </c>
    </row>
    <row r="19" spans="2:8" x14ac:dyDescent="0.25">
      <c r="B19" t="s">
        <v>16</v>
      </c>
    </row>
    <row r="20" spans="2:8" x14ac:dyDescent="0.25">
      <c r="B20" s="15"/>
    </row>
    <row r="21" spans="2:8" x14ac:dyDescent="0.25">
      <c r="B21" s="15"/>
      <c r="D21" s="29"/>
      <c r="E21" s="29"/>
      <c r="F21" s="29"/>
      <c r="G21" s="29"/>
      <c r="H21" s="29"/>
    </row>
    <row r="22" spans="2:8" x14ac:dyDescent="0.25">
      <c r="B22" s="15"/>
      <c r="D22" s="29"/>
      <c r="E22" s="29"/>
      <c r="F22" s="29"/>
      <c r="G22" s="29"/>
      <c r="H22" s="29"/>
    </row>
    <row r="23" spans="2:8" x14ac:dyDescent="0.25">
      <c r="D23" s="29"/>
      <c r="E23" s="29"/>
      <c r="F23" s="29"/>
      <c r="G23" s="29"/>
      <c r="H23" s="29"/>
    </row>
    <row r="24" spans="2:8" x14ac:dyDescent="0.25">
      <c r="D24" s="29"/>
      <c r="E24" s="29"/>
      <c r="F24" s="29"/>
      <c r="G24" s="29"/>
      <c r="H24" s="29"/>
    </row>
    <row r="25" spans="2:8" x14ac:dyDescent="0.25">
      <c r="D25" s="29"/>
      <c r="E25" s="29"/>
      <c r="F25" s="29"/>
      <c r="G25" s="29"/>
      <c r="H25" s="29"/>
    </row>
    <row r="26" spans="2:8" x14ac:dyDescent="0.25">
      <c r="D26" s="29"/>
      <c r="E26" s="29"/>
      <c r="F26" s="29"/>
      <c r="G26" s="29"/>
      <c r="H26" s="29"/>
    </row>
    <row r="27" spans="2:8" x14ac:dyDescent="0.25">
      <c r="D27" s="29" t="s">
        <v>22</v>
      </c>
      <c r="E27" s="29"/>
      <c r="F27" s="29"/>
      <c r="G27" s="29"/>
      <c r="H27" s="29"/>
    </row>
  </sheetData>
  <mergeCells count="4">
    <mergeCell ref="A10:F12"/>
    <mergeCell ref="A2:H2"/>
    <mergeCell ref="D21:H26"/>
    <mergeCell ref="D27:H27"/>
  </mergeCells>
  <pageMargins left="0" right="0" top="0" bottom="0" header="0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asortyment</vt:lpstr>
      <vt:lpstr>asortyment!Obszar_wydruku</vt:lpstr>
    </vt:vector>
  </TitlesOfParts>
  <Company>Instytut Genetyki Człowieka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Konieczka</dc:creator>
  <cp:lastModifiedBy>Grzegorz Budziszewsk</cp:lastModifiedBy>
  <cp:lastPrinted>2023-09-13T10:42:52Z</cp:lastPrinted>
  <dcterms:created xsi:type="dcterms:W3CDTF">2021-05-06T12:24:12Z</dcterms:created>
  <dcterms:modified xsi:type="dcterms:W3CDTF">2023-09-13T10:42:55Z</dcterms:modified>
</cp:coreProperties>
</file>